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6045" windowHeight="8190" tabRatio="779"/>
  </bookViews>
  <sheets>
    <sheet name="AYK -APC" sheetId="1" r:id="rId1"/>
    <sheet name="Ek Bilgiler" sheetId="8" r:id="rId2"/>
    <sheet name="AY Esasları" sheetId="4" r:id="rId3"/>
    <sheet name="Ilk atama-Tablo 1" sheetId="2" r:id="rId4"/>
    <sheet name="Yeniden Atama-Tablo 2" sheetId="3" r:id="rId5"/>
    <sheet name="Prof. Yen.-Reapp." sheetId="9" r:id="rId6"/>
    <sheet name="Doç.-Assoc. Prof Yen.- Reapp." sheetId="10" r:id="rId7"/>
    <sheet name="Y.Doç.-Asst. Prof Yen.-Reapp." sheetId="11" r:id="rId8"/>
    <sheet name="AY Esasları-AR Rule" sheetId="12" r:id="rId9"/>
    <sheet name="İlk atama-First App." sheetId="13" r:id="rId10"/>
    <sheet name="Yeniden Atama-Reappointment" sheetId="14" r:id="rId11"/>
  </sheets>
  <definedNames>
    <definedName name="_xlnm.Print_Area" localSheetId="0">'AYK -APC'!$A$1:$J$143</definedName>
  </definedNames>
  <calcPr calcId="144525"/>
</workbook>
</file>

<file path=xl/calcChain.xml><?xml version="1.0" encoding="utf-8"?>
<calcChain xmlns="http://schemas.openxmlformats.org/spreadsheetml/2006/main">
  <c r="M20" i="9" l="1"/>
  <c r="U137" i="1" l="1"/>
  <c r="U136" i="1"/>
  <c r="U135" i="1"/>
  <c r="U138" i="1" s="1"/>
  <c r="U131" i="1"/>
  <c r="U130" i="1"/>
  <c r="U129" i="1"/>
  <c r="U128" i="1"/>
  <c r="U127" i="1"/>
  <c r="U126" i="1"/>
  <c r="U125" i="1"/>
  <c r="U121" i="1"/>
  <c r="U120" i="1"/>
  <c r="U119" i="1"/>
  <c r="U118" i="1"/>
  <c r="U117" i="1"/>
  <c r="U116" i="1"/>
  <c r="U115" i="1"/>
  <c r="U111" i="1"/>
  <c r="U110" i="1"/>
  <c r="U109" i="1"/>
  <c r="U107" i="1"/>
  <c r="U106" i="1"/>
  <c r="U105" i="1"/>
  <c r="U101" i="1"/>
  <c r="U100" i="1"/>
  <c r="U99" i="1"/>
  <c r="U98" i="1"/>
  <c r="U97" i="1"/>
  <c r="U96" i="1"/>
  <c r="U95" i="1"/>
  <c r="U93" i="1"/>
  <c r="U92" i="1"/>
  <c r="U102" i="1" s="1"/>
  <c r="U87" i="1"/>
  <c r="U86" i="1"/>
  <c r="U85" i="1"/>
  <c r="U84" i="1"/>
  <c r="U83" i="1"/>
  <c r="U82" i="1"/>
  <c r="U81" i="1"/>
  <c r="U80" i="1"/>
  <c r="U79" i="1"/>
  <c r="U78" i="1"/>
  <c r="U77" i="1"/>
  <c r="U76" i="1"/>
  <c r="U88" i="1" s="1"/>
  <c r="U75" i="1"/>
  <c r="U71" i="1"/>
  <c r="U70" i="1"/>
  <c r="U69" i="1"/>
  <c r="U68" i="1"/>
  <c r="U67" i="1"/>
  <c r="U66" i="1"/>
  <c r="U65" i="1"/>
  <c r="U64" i="1"/>
  <c r="U63" i="1"/>
  <c r="U62" i="1"/>
  <c r="U58" i="1"/>
  <c r="U57" i="1"/>
  <c r="U56" i="1"/>
  <c r="U55" i="1"/>
  <c r="U54" i="1"/>
  <c r="U53" i="1"/>
  <c r="U52" i="1"/>
  <c r="U51" i="1"/>
  <c r="U47" i="1"/>
  <c r="U46" i="1"/>
  <c r="U45" i="1"/>
  <c r="U44" i="1"/>
  <c r="U43" i="1"/>
  <c r="U42" i="1"/>
  <c r="U41" i="1"/>
  <c r="U40" i="1"/>
  <c r="U39" i="1"/>
  <c r="U38" i="1"/>
  <c r="U37" i="1"/>
  <c r="U36" i="1"/>
  <c r="U35" i="1"/>
  <c r="U34" i="1"/>
  <c r="U33" i="1"/>
  <c r="U32" i="1"/>
  <c r="U31" i="1"/>
  <c r="U30" i="1"/>
  <c r="U29" i="1"/>
  <c r="U28" i="1"/>
  <c r="U27" i="1"/>
  <c r="U26" i="1"/>
  <c r="U21" i="1"/>
  <c r="U20" i="1"/>
  <c r="U19" i="1"/>
  <c r="U18" i="1"/>
  <c r="U17" i="1"/>
  <c r="U16" i="1"/>
  <c r="U15" i="1"/>
  <c r="U14" i="1"/>
  <c r="U13" i="1"/>
  <c r="U12" i="1"/>
  <c r="U11" i="1"/>
  <c r="U10" i="1"/>
  <c r="U9" i="1"/>
  <c r="U7" i="1"/>
  <c r="U6" i="1"/>
  <c r="U22" i="1" s="1"/>
  <c r="U59" i="1" l="1"/>
  <c r="U72" i="1"/>
  <c r="U112" i="1"/>
  <c r="U48" i="1"/>
  <c r="U122" i="1"/>
  <c r="U132" i="1"/>
  <c r="J137" i="1"/>
  <c r="J136" i="1"/>
  <c r="J135" i="1"/>
  <c r="J131" i="1"/>
  <c r="J130" i="1"/>
  <c r="J129" i="1"/>
  <c r="J128" i="1"/>
  <c r="J127" i="1"/>
  <c r="J126" i="1"/>
  <c r="J125" i="1"/>
  <c r="J121" i="1"/>
  <c r="J120" i="1"/>
  <c r="J119" i="1"/>
  <c r="J118" i="1"/>
  <c r="J117" i="1"/>
  <c r="J116" i="1"/>
  <c r="J115" i="1"/>
  <c r="J111" i="1"/>
  <c r="J110" i="1"/>
  <c r="J109" i="1"/>
  <c r="J108" i="1"/>
  <c r="J107" i="1"/>
  <c r="J106" i="1"/>
  <c r="J105" i="1"/>
  <c r="J101" i="1"/>
  <c r="J100" i="1"/>
  <c r="J99" i="1"/>
  <c r="J98" i="1"/>
  <c r="J97" i="1"/>
  <c r="J96" i="1"/>
  <c r="J95" i="1"/>
  <c r="J93" i="1"/>
  <c r="J92" i="1"/>
  <c r="J87" i="1"/>
  <c r="J86" i="1"/>
  <c r="J85" i="1"/>
  <c r="J84" i="1"/>
  <c r="J83" i="1"/>
  <c r="J82" i="1"/>
  <c r="J81" i="1"/>
  <c r="J80" i="1"/>
  <c r="J79" i="1"/>
  <c r="J78" i="1"/>
  <c r="J77" i="1"/>
  <c r="J76" i="1"/>
  <c r="J75" i="1"/>
  <c r="J71" i="1"/>
  <c r="J70" i="1"/>
  <c r="J69" i="1"/>
  <c r="J68" i="1"/>
  <c r="J67" i="1"/>
  <c r="J66" i="1"/>
  <c r="J65" i="1"/>
  <c r="J64" i="1"/>
  <c r="J63" i="1"/>
  <c r="J62" i="1"/>
  <c r="J58" i="1"/>
  <c r="J57" i="1"/>
  <c r="J56" i="1"/>
  <c r="J55" i="1"/>
  <c r="J54" i="1"/>
  <c r="J53" i="1"/>
  <c r="J52" i="1"/>
  <c r="J51" i="1"/>
  <c r="J47" i="1"/>
  <c r="J46" i="1"/>
  <c r="J45" i="1"/>
  <c r="J44" i="1"/>
  <c r="J43" i="1"/>
  <c r="J42" i="1"/>
  <c r="J41" i="1"/>
  <c r="J40" i="1"/>
  <c r="J39" i="1"/>
  <c r="J38" i="1"/>
  <c r="J37" i="1"/>
  <c r="J36" i="1"/>
  <c r="J35" i="1"/>
  <c r="J34" i="1"/>
  <c r="J33" i="1"/>
  <c r="J32" i="1"/>
  <c r="J31" i="1"/>
  <c r="J30" i="1"/>
  <c r="J29" i="1"/>
  <c r="J27" i="1"/>
  <c r="J26" i="1"/>
  <c r="J21" i="1"/>
  <c r="J20" i="1"/>
  <c r="J19" i="1"/>
  <c r="J18" i="1"/>
  <c r="J17" i="1"/>
  <c r="J16" i="1"/>
  <c r="J15" i="1"/>
  <c r="J14" i="1"/>
  <c r="J13" i="1"/>
  <c r="J12" i="1"/>
  <c r="J11" i="1"/>
  <c r="J10" i="1"/>
  <c r="J9" i="1"/>
  <c r="J7" i="1"/>
  <c r="J6" i="1"/>
  <c r="J132" i="1" l="1"/>
  <c r="J22" i="1"/>
  <c r="J48" i="1"/>
  <c r="J88" i="1"/>
  <c r="J102" i="1"/>
  <c r="J122" i="1"/>
  <c r="J59" i="1"/>
  <c r="J72" i="1"/>
  <c r="J112" i="1"/>
  <c r="J138" i="1"/>
  <c r="J141" i="1" l="1"/>
</calcChain>
</file>

<file path=xl/sharedStrings.xml><?xml version="1.0" encoding="utf-8"?>
<sst xmlns="http://schemas.openxmlformats.org/spreadsheetml/2006/main" count="1184" uniqueCount="794">
  <si>
    <t>1.1</t>
  </si>
  <si>
    <t>1.2</t>
  </si>
  <si>
    <t>1.3</t>
  </si>
  <si>
    <t>1.4</t>
  </si>
  <si>
    <t>1.5</t>
  </si>
  <si>
    <t>1.6</t>
  </si>
  <si>
    <t>1.7</t>
  </si>
  <si>
    <t>1.8</t>
  </si>
  <si>
    <t>1.9</t>
  </si>
  <si>
    <t>1.10</t>
  </si>
  <si>
    <t>2.1</t>
  </si>
  <si>
    <t>2.2</t>
  </si>
  <si>
    <t>2.3</t>
  </si>
  <si>
    <t>2.4</t>
  </si>
  <si>
    <t>2.5</t>
  </si>
  <si>
    <t>2.6</t>
  </si>
  <si>
    <t>2.7</t>
  </si>
  <si>
    <t>2.8</t>
  </si>
  <si>
    <t>2.9</t>
  </si>
  <si>
    <t>2. Bildiriler ve Sunumlar</t>
  </si>
  <si>
    <t>3.1</t>
  </si>
  <si>
    <t>3.2</t>
  </si>
  <si>
    <t>3.3</t>
  </si>
  <si>
    <t>3.4</t>
  </si>
  <si>
    <t>3.5</t>
  </si>
  <si>
    <t>3.6</t>
  </si>
  <si>
    <t>3.7</t>
  </si>
  <si>
    <t>3.8</t>
  </si>
  <si>
    <t>4.1</t>
  </si>
  <si>
    <t>4.2</t>
  </si>
  <si>
    <t>4.3</t>
  </si>
  <si>
    <t>4.4</t>
  </si>
  <si>
    <t>4.5</t>
  </si>
  <si>
    <t>5.1</t>
  </si>
  <si>
    <t>5.2</t>
  </si>
  <si>
    <t>5.3</t>
  </si>
  <si>
    <t>5.4</t>
  </si>
  <si>
    <t>5.5</t>
  </si>
  <si>
    <t>5.6</t>
  </si>
  <si>
    <t>5.7</t>
  </si>
  <si>
    <t>5.8</t>
  </si>
  <si>
    <t>5.9</t>
  </si>
  <si>
    <t>5.10</t>
  </si>
  <si>
    <t>5.11</t>
  </si>
  <si>
    <t>5.12</t>
  </si>
  <si>
    <t>6. Atıflar</t>
  </si>
  <si>
    <t>Son üç yılda yurtdışında bir üniversitede verilmiş lisans ve lisansüstü derslerin her kredisi için</t>
  </si>
  <si>
    <t xml:space="preserve">Son üç yılda yurtiçinde bir üniversitede verilmiş lisans ve lisansüstü derslerin her kredisi için </t>
  </si>
  <si>
    <t>6.1</t>
  </si>
  <si>
    <t>6.2</t>
  </si>
  <si>
    <t>6.3</t>
  </si>
  <si>
    <t>6.4</t>
  </si>
  <si>
    <t>7.1</t>
  </si>
  <si>
    <t>7.2</t>
  </si>
  <si>
    <t>7.3</t>
  </si>
  <si>
    <t>7.4</t>
  </si>
  <si>
    <t>7. Tez Yönetimi ve Verilen Dersler</t>
  </si>
  <si>
    <t>Bilimsel kitap çevirisi</t>
  </si>
  <si>
    <t>Bilimsel makale veya kitapta bölüm çevirisi</t>
  </si>
  <si>
    <t>Uluslararası ansiklopedi vb. referans yayınlarda madde yazmak</t>
  </si>
  <si>
    <t>8.1</t>
  </si>
  <si>
    <t>8.2</t>
  </si>
  <si>
    <t>8.3</t>
  </si>
  <si>
    <t>8.4</t>
  </si>
  <si>
    <t>8.5</t>
  </si>
  <si>
    <t>8. Diğer Akademik Faaliyetler</t>
  </si>
  <si>
    <t>9.1</t>
  </si>
  <si>
    <t>9.2</t>
  </si>
  <si>
    <t>9.3</t>
  </si>
  <si>
    <t>9.4</t>
  </si>
  <si>
    <t>9.5</t>
  </si>
  <si>
    <t>9.6</t>
  </si>
  <si>
    <t>Puan</t>
  </si>
  <si>
    <t>1.11</t>
  </si>
  <si>
    <t>1.12</t>
  </si>
  <si>
    <t>2.19</t>
  </si>
  <si>
    <t>4.6</t>
  </si>
  <si>
    <t>4.7</t>
  </si>
  <si>
    <t>4.8</t>
  </si>
  <si>
    <t>4.9</t>
  </si>
  <si>
    <t>4.10</t>
  </si>
  <si>
    <t>5.13</t>
  </si>
  <si>
    <t>WoS kapsamındaki dergilerde/kitaplarda yer alan (adayın yazar olarak yer almadığı) eserlerde yapılan her bir atıf için</t>
  </si>
  <si>
    <t>WoS dışındaki endeksler tarafından taranan uluslararası hakemli dergilerde yayımlanmış ve adayın yazar olarak yer almadığı yayınlarda yapılan her bir atıf için</t>
  </si>
  <si>
    <t>Ulusal hakemli dergilerde yayımlanmış ve adayın yazar olarak yer almadığı yayınlarda yapılan her bir atıf için</t>
  </si>
  <si>
    <t>Uluslararası yayınevleri tarafından yayımlanmış kitaplarda yayımlanmış ve adayın yazar olarak yer almadığı yayınlarda yapılan her bir atıf için</t>
  </si>
  <si>
    <t>Tamamlanan her doktora, sanatta yeterlik tez yönetimi için</t>
  </si>
  <si>
    <t xml:space="preserve">Tamamlanan her yüksek lisans tez yönetimi için  </t>
  </si>
  <si>
    <t>8.6</t>
  </si>
  <si>
    <t>Bildiri kitaplı uluslararası sempozyum, kongre düzenleme kurulu başkanlığı</t>
  </si>
  <si>
    <t>Bildiri kitaplı ulusal panel, sempozyum, kongre düzenleme kurulu başkanlığı</t>
  </si>
  <si>
    <t>Bildiri kitaplı uluslararası sempozyum, kongre düzenleme 
kurulu üyeliği</t>
  </si>
  <si>
    <t>Bildiri kitaplı ulusal panel, sempozyum, kongre düzenleme kurulu üyeliği</t>
  </si>
  <si>
    <t>Rektörlük (Her bir takvim yılı (=12 ay) için)</t>
  </si>
  <si>
    <t>Rektör Yardımcılığı, Dekanlık, Enstitü yada Yüksek Okul Müdürlüğü ve Genel Sekreterlik (Her bir takvim yılı (=12 ay) için)</t>
  </si>
  <si>
    <t>Merkez Müdürlüğü (Her bir takvim yılı (=12 ay) için)</t>
  </si>
  <si>
    <t>YÖK, Üniversite Organları veya Rektörlükçe kurulan ve 1 yıl içinde en az 4 kez toplanan komisyonlarda görev almak (Her bir komisyon için)</t>
  </si>
  <si>
    <t>Fakülte üst kurullarında görev alma (Her bir takvim yılı (=12 ay) için)</t>
  </si>
  <si>
    <t>YÖK, TUBITAK, OSYM, DIE, DPT, UNESCO, UNICEF vb. 
kurum ve kuruluşların yılda en az 4 kez toplanan üst düzey
 komisyon/kurullarında sürekli yer alma (Her bir takvim yılı
 (=12 ay) için)</t>
  </si>
  <si>
    <t>9.7</t>
  </si>
  <si>
    <t>2 Yazarlı eser sayısı</t>
  </si>
  <si>
    <t>3 Yazarlı eser sayısı</t>
  </si>
  <si>
    <t>4 Yazarlı eser sayısı</t>
  </si>
  <si>
    <t>8.7</t>
  </si>
  <si>
    <t>Dekan Yardımcılığı, Yüksekokul Müdür Yardımcılığı, Bölüm Başkanlığı Rektör Asistanlığı (Her bir takvim yılı(=12 ay) için)</t>
  </si>
  <si>
    <t>ARA TOPLAM</t>
  </si>
  <si>
    <t>1. Uygulamalı Yönetim Bilimleri Yüksekokulu, Güzel Sanatlar ve Tasarım ve Hukuk Fakültelerine başvuran Yardımcı Doçent adayları için Madde 1.1-1.12 ve Madde 2.10-2.12’ den alınacak en az 30 puan tabloda yer alan Yardımcı Doçentlik Nitelikli Etkinlik/Yayın koşuluna denk kabul edilir.</t>
  </si>
  <si>
    <r>
      <t>(1-a)</t>
    </r>
    <r>
      <rPr>
        <sz val="10"/>
        <rFont val="Arial"/>
        <family val="2"/>
        <charset val="162"/>
      </rPr>
      <t xml:space="preserve"> Hukuk Fakültesi için yapılan başvurularda 1.9-1.12’ den alınacak 90 puan Doçentlik için Nitelikli Etkinlik/Yayın koşuluna denk sayılır.</t>
    </r>
  </si>
  <si>
    <t>Tablo 2</t>
  </si>
  <si>
    <t>YENIDEN ATAMA ASGARI KOŞULLARI</t>
  </si>
  <si>
    <t>Yeniden atama asgari koşulları (Y.A.4)</t>
  </si>
  <si>
    <t>Yardımcı Doçent</t>
  </si>
  <si>
    <t>Doçent</t>
  </si>
  <si>
    <t>Profesör</t>
  </si>
  <si>
    <t>Nitelikli yayın/etkinlik</t>
  </si>
  <si>
    <r>
      <t xml:space="preserve">Son 4 yılda (Y.A.1) Madde 1.1, 1.3, ve 1.5 den en az 2 eser ya da son 2 yılda Madde 1.1 ile Madde 1.12 arasındaki koşullardan asgari 30 puan </t>
    </r>
    <r>
      <rPr>
        <b/>
        <sz val="10"/>
        <rFont val="Arial"/>
        <family val="2"/>
        <charset val="162"/>
      </rPr>
      <t>(Y.A.2)-(Y.A.3)</t>
    </r>
    <r>
      <rPr>
        <sz val="10"/>
        <rFont val="Arial"/>
        <family val="2"/>
        <charset val="162"/>
      </rPr>
      <t xml:space="preserve"> </t>
    </r>
    <r>
      <rPr>
        <b/>
        <sz val="10"/>
        <rFont val="Arial"/>
        <family val="2"/>
        <charset val="162"/>
      </rPr>
      <t>(Y.A.6)</t>
    </r>
  </si>
  <si>
    <r>
      <t xml:space="preserve">Son 4 yılda (Y.A.1) Madde 1.1, 1.3, ve 1.5 den en az 2 eser ya da son 2 yılda Madde 1.1 ile Madde 1.12 arasındaki koşullardan asgari 30 puan </t>
    </r>
    <r>
      <rPr>
        <b/>
        <sz val="10"/>
        <rFont val="Arial"/>
        <family val="2"/>
        <charset val="162"/>
      </rPr>
      <t>(Y.A.2)-(Y.A.3)</t>
    </r>
  </si>
  <si>
    <r>
      <t xml:space="preserve">a) Son 5 yılda Madde 1.1, Madde 1.3, ve Madde 1.5 den en az 2 eser ya da son 2 yılda Madde 1.1 ile Madde 1.12 arasındaki koşullardan  asgari 30 puan </t>
    </r>
    <r>
      <rPr>
        <b/>
        <sz val="10"/>
        <rFont val="Arial"/>
        <family val="2"/>
        <charset val="162"/>
      </rPr>
      <t xml:space="preserve">(Y.A.2) </t>
    </r>
  </si>
  <si>
    <t>b) Ya da son 2 yılda  Madde 1.1 ile Madde 1.12; Madde 3 ile Madde 6 arasındaki koşullardan   ve/veya  Madde 7.1, Madde 7.2 ve/veya Madde 8 ile Madde 9'dan en az 50 puan</t>
  </si>
  <si>
    <t>Diğer yayın/etkinlik</t>
  </si>
  <si>
    <r>
      <t xml:space="preserve">Son 2 yılda Madde 2.1 ile Madde 2.19 arasındaki koşulardan en az iki yayın/etkinlik </t>
    </r>
    <r>
      <rPr>
        <b/>
        <sz val="10"/>
        <rFont val="Arial"/>
        <family val="2"/>
        <charset val="162"/>
      </rPr>
      <t>(Y.A.5)</t>
    </r>
  </si>
  <si>
    <r>
      <t xml:space="preserve">Son 2 yılda  Madde 2.1 ile Madde 2.19 arasındaki koşulardan en az iki yayın/etkinlik </t>
    </r>
    <r>
      <rPr>
        <b/>
        <sz val="10"/>
        <rFont val="Arial"/>
        <family val="2"/>
        <charset val="162"/>
      </rPr>
      <t>(Y.A.5)</t>
    </r>
  </si>
  <si>
    <t>Eğitim/Araştırma</t>
  </si>
  <si>
    <t>Fakülte Dekanlığı/Enstitü ya da Yüksek Okul Müdürlüğünden Öğretim Üyesi hakkında eğitim/araştırma etkinliği memnuniyet onayı</t>
  </si>
  <si>
    <t>Tablo 2  Yeniden Atama Açıklamalar</t>
  </si>
  <si>
    <r>
      <t>(Y.A.1):</t>
    </r>
    <r>
      <rPr>
        <sz val="10"/>
        <rFont val="Arial"/>
        <family val="2"/>
        <charset val="162"/>
      </rPr>
      <t xml:space="preserve"> İlk yeniden atamalarda son 5 yıllık süre dikkate alınır.</t>
    </r>
  </si>
  <si>
    <r>
      <t>(Y.A.2)</t>
    </r>
    <r>
      <rPr>
        <sz val="10"/>
        <rFont val="Arial"/>
        <family val="2"/>
        <charset val="162"/>
      </rPr>
      <t>: Hukuk Fakültesinde yapılacak yeniden atamalarda son 4 yılda Madde 1.9, 1.11 ve 1.12 den alınacak asgari 50 puan yeniden atama Nitelikli Etkinlik/Yayın koşuluna denk sayılır. Güzel Sanatlar ve Tasarım Fakültesi’ndeki yeniden atamalarda son 4 yılda Madde  2.10 ile Madde 2.12 arasındaki koşullardan ve Madde 2.15 den alınacak asgari 50 puan Nitelikli Etkinlik/Yayın koşuluna denk sayılır.</t>
    </r>
  </si>
  <si>
    <r>
      <t>(Y.A.3)</t>
    </r>
    <r>
      <rPr>
        <u/>
        <sz val="10"/>
        <rFont val="Arial"/>
        <family val="2"/>
        <charset val="162"/>
      </rPr>
      <t>:</t>
    </r>
    <r>
      <rPr>
        <sz val="10"/>
        <rFont val="Arial"/>
        <family val="2"/>
        <charset val="162"/>
      </rPr>
      <t xml:space="preserve"> Madde 9 da belirtilen idari görevlerde bulunan Yardımcı Doçent ve Doçentler için son 2 yılda Madde 1.1 ile Madde 1.12 arasındaki koşullardan;  Madde 3 ile Madde 6 arasındaki koşullar ve Madde 8 ile Madde 9 dan alınacak en az 50 puan Nitelikli Etkinlik/Yayın koşuluna denk sayılır. Asgari 20 puanın Madde 1.1 ile Madde 1.12 arasındaki koşullardan  sağlanması zorunludur.</t>
    </r>
  </si>
  <si>
    <r>
      <t>(Y.A.4)</t>
    </r>
    <r>
      <rPr>
        <sz val="10"/>
        <rFont val="Arial"/>
        <family val="2"/>
        <charset val="162"/>
      </rPr>
      <t xml:space="preserve"> :Tabloda belirtilen kapsam dışında kalan ancak istihdamında yarar görülen adayların yeniden atanma talepleri (Yükseköğretim Kanununun ilgili akademik ünvana ilişkin atama koşullarını sağlamaları kaydıyla) ilgili Bölüm Başkanlığı, Dekanlık ve Rektörlükçe uygun görülmesi halinde başvurulan alana ait nicel/nitel bilgileri de içeren gerekçeli bir tavsiye yazısı ile Senatonun onayına sunulur.</t>
    </r>
  </si>
  <si>
    <r>
      <t>(Y.A.5)</t>
    </r>
    <r>
      <rPr>
        <sz val="10"/>
        <rFont val="Arial"/>
        <family val="2"/>
        <charset val="162"/>
      </rPr>
      <t>: Nitelikli yayın/Etkinlik aşamasında değerlendirilen eserler Diğer yayın/Etkinlik asgari koşulunu sağlamak üzere bir kez daha değerlendirilemez.</t>
    </r>
  </si>
  <si>
    <r>
      <t>(Y.A.6)</t>
    </r>
    <r>
      <rPr>
        <sz val="10"/>
        <rFont val="Arial"/>
        <family val="2"/>
        <charset val="162"/>
      </rPr>
      <t>: Yabancı Diller Yüksekokulu’nda yapılacak yeniden atamalarda, son 2 yılda  Madde 1.1 ile Madde 1.13; Madde 3 ile Madde 6 ve/veya  Madde 7.1, Madde 7.2 ve/veya Madde 8 ile Madde 9'daki koşullardan alınacak en az 50 puan Nitelikli Etkinlik/Yayın koşuluna denk sayılır.</t>
    </r>
  </si>
  <si>
    <t>ÖĞRETİM ÜYESİ VE YARDIMCISI ATAMA VE YÜKSELTME ESASLARI</t>
  </si>
  <si>
    <t xml:space="preserve">Amaç ve Kapsam </t>
  </si>
  <si>
    <r>
      <t>Madde 1-</t>
    </r>
    <r>
      <rPr>
        <sz val="10"/>
        <rFont val="Arial"/>
        <family val="2"/>
        <charset val="162"/>
      </rPr>
      <t xml:space="preserve"> Bu Esasların amacı, üniversiteye öğretim üyesi veya yardımcısı olarak tam zamanlı veya kısmî statüde görev yapmak üzere ilk kez yapılacak atamalarda; mevcut öğretim üyelerinin/öğretim yardımcılarının sözleşmelerinin yenilenmesinde ve bir üst akademik unvanlı kadroya yükseltmede uygulanacak akademik usul ve esasları belirlemektir.</t>
    </r>
  </si>
  <si>
    <t xml:space="preserve">Dayanak </t>
  </si>
  <si>
    <r>
      <t>Madde 2-</t>
    </r>
    <r>
      <rPr>
        <sz val="10"/>
        <rFont val="Arial"/>
        <family val="2"/>
        <charset val="162"/>
      </rPr>
      <t xml:space="preserve"> Bu Esaslar, 08.02.2002 tarih ve 11 sayılı Mütevelli Heyet kararı ile kabul edilen İEÜ Akademik Personel Yönergesi’nin 8. maddesine dayanarak hazırlanmıştır.</t>
    </r>
  </si>
  <si>
    <t>Atama Ve Yükseltme Komisyonu (AYK)</t>
  </si>
  <si>
    <r>
      <t>Madde 3-</t>
    </r>
    <r>
      <rPr>
        <sz val="10"/>
        <rFont val="Arial"/>
        <family val="2"/>
        <charset val="162"/>
      </rPr>
      <t xml:space="preserve"> Atama ve/veya yükseltilmek için başvuran adayların durumlarını inceleyip Rektöre öneride bulunmak üzere bir “Atama ve Yükseltme Komisyonu” (AYK) kurulur. Komisyon, atama/yükseltmesi yapılacak adayın bağlı bulunduğu birimin yöneticisi ile üniversitenin kadrolu öğretim üyeleri arasından Rektör tarafından belirlenecek iki profesörden oluşur.</t>
    </r>
  </si>
  <si>
    <t>Bir öğretim üyesi, kendi atama/yükseltmesinin görüşüleceği komisyonda görev alamaz.</t>
  </si>
  <si>
    <t xml:space="preserve">Değerlendirme </t>
  </si>
  <si>
    <r>
      <t>Madde 4-</t>
    </r>
    <r>
      <rPr>
        <sz val="10"/>
        <rFont val="Arial"/>
        <family val="2"/>
        <charset val="162"/>
      </rPr>
      <t xml:space="preserve"> Doçentlik atamalarında Üniversitelerarası Kurulun belirlediği yürürlükte olan doçentlik başvuru koşullarının sağlanması; profesörlüğe yükseltme ve atamalarda ise, doçentlik unvanını aldıktan sonra doçentlik başvurusu için gerekli koşulların en az bir kez daha karşılanmış olması zorunludur.</t>
    </r>
  </si>
  <si>
    <t>Yukarıda belirtilen genel koşullardan ayrı olarak, atama ve/veya yükseltilmek için başvuran öğretim elemanlarının değerlendirilmesinde EK-1’ de belirtilen yöntem ve ölçütler kullanılır. Başvuranlardan, belirlenen minimum puanı sağlamaları koşulu aranır.</t>
  </si>
  <si>
    <t>Atama ve Yükseltme</t>
  </si>
  <si>
    <r>
      <t>Madde 5-</t>
    </r>
    <r>
      <rPr>
        <sz val="10"/>
        <rFont val="Arial"/>
        <family val="2"/>
        <charset val="162"/>
      </rPr>
      <t xml:space="preserve"> Üniversitenin kadrosuna ilk kez atanacak öğretim üyeleri ile Üniversitede görevli olup yükselmek isteyen öğretim elemanının başvurusu, AYK tarafından incelenir. AYK’nın düzenleyeceği rapor Rektöre sunulur. Varsa 2547 sayılı kanun ve ilgili mevzuata göre yapılması gereken işlemler tamamlanarak Rektör tarafından atanması uygun bulunan aday ile Akademik Personel Yönergesinin 6. maddesi uyarınca sözleşme yapılır.</t>
    </r>
  </si>
  <si>
    <t>Öğretim görevlileri, okutmanlar, öğretim yardımcıları,  Öğretim Üyesi Dışındaki Öğretim Elemani Kadrolarına Naklen veya Açıktan Yapılacak Atamalarda Uygulanacak Merkezi Sinav Ile Giriş Sinavlarina Ilişkin Usul Ve Esaslar Hakkında Yönetmelik'te belirtilen koşulları yerine getirmek suretiyle ilgili dekanın/müdürün teklifi ve Rektörün önerisi üzerine Mütevelli Heyet onayı ile atanırlar. Bu öğretim elemanlarından yardımcı doçentliğe yükselmek üzere başvuruda bulunanların, yukarıda belirtilen şekilde yükseltmeleri yapılır.</t>
  </si>
  <si>
    <t xml:space="preserve">Sözleşmenin Yenilenmesi </t>
  </si>
  <si>
    <r>
      <t>Madde 6-</t>
    </r>
    <r>
      <rPr>
        <sz val="10"/>
        <rFont val="Arial"/>
        <family val="2"/>
        <charset val="162"/>
      </rPr>
      <t xml:space="preserve"> Öğretim elemanları/öğretim üyeleri tarafından, her yıl Haziran ayı sonuna kadar Rektörlükçe belirlenen örneğe göre doldurulacak yıllık faaliyet raporu bağlı bulundukları bölüm başkanlıklarına/Yüksekokul Müdürlüğüne verilir. İlgili bölüm başkanları kendi görüşlerini ekleyerek faaliyet raporlarını dekana iletir. Öğretim elemanının o yıl içinde yaptığı çalışmalar, ilgili yüksekokul müdürü/dekan tarafından değerlendirilerek kendi görüşleri ile birlikte Rektöre iletilir. Öğretim elemanının sözleşmesinin yenilenerek yeniden atanmasının söz konusu olması halinde, durumu AYK tarafından değerlendirilerek incelenir. Bu değerlendirmede EK 1’de belirtilen kıstaslara göre yeniden atamalar için öngörülen koşulları sağlamış olmalarına dikkat edilir. AYK’nın düzenleyeceği rapor Rektöre sunulur. Rektör’ün önerisi üzerine Mütevelli Heyet’in aldığı kararla öğretim üyesinin sözleşmesi yenilenir.</t>
    </r>
  </si>
  <si>
    <t>Öğretim görevlileri, okutmanlar, öğretim Yardımcıları’nın sözleşmeleri de yıllık faaliyetleri değerlendirilerek ilgili dekanın/müdürün teklifi ve Rektörün önerisi üzerine Mütevelli Heyet onayı ile yenilenebilir.</t>
  </si>
  <si>
    <t xml:space="preserve">Diğer Hükümler </t>
  </si>
  <si>
    <r>
      <t>Madde 7-</t>
    </r>
    <r>
      <rPr>
        <sz val="10"/>
        <rFont val="Arial"/>
        <family val="2"/>
        <charset val="162"/>
      </rPr>
      <t xml:space="preserve"> Bu Esaslarda hakkında açık hüküm bulunmayan durumlarda 2547 sayılı Yükseköğretim Kanunu ve ilgili mevzuatın getirdiği düzenlemeler uygulanır.</t>
    </r>
  </si>
  <si>
    <t>İzmir Ekonomi Üniversitesi'ne ait atama ve yükseltme ölçütleri, belirlenen akademik unvanlar için Yükseköğretim Kanunu ve ilgili mevzuatta belirtilen ölçütlerden daha düşük olamaz.</t>
  </si>
  <si>
    <t>Akademik bakımdan atama/yükseltmesine karar verilen öğretim üyeleri/öğretim elemanları ile sözleşme yapılması/sözleşmelerinin yenilenmesinde Mütevelli Heyetin yetkisine ilişkin hükümler saklıdır.</t>
  </si>
  <si>
    <t xml:space="preserve">Yürütme </t>
  </si>
  <si>
    <r>
      <t>Madde 8-</t>
    </r>
    <r>
      <rPr>
        <sz val="10"/>
        <rFont val="Arial"/>
        <family val="2"/>
        <charset val="162"/>
      </rPr>
      <t xml:space="preserve"> Bu esasları Rektör yürütür.</t>
    </r>
  </si>
  <si>
    <t xml:space="preserve">Yürürlük </t>
  </si>
  <si>
    <r>
      <t>Madde 9-</t>
    </r>
    <r>
      <rPr>
        <sz val="10"/>
        <rFont val="Arial"/>
        <family val="2"/>
        <charset val="162"/>
      </rPr>
      <t xml:space="preserve"> Bu Esaslar Mütevelli Heyet tarafından kabul edildiği tarihte yürürlüğe girer.</t>
    </r>
  </si>
  <si>
    <t>EK1</t>
  </si>
  <si>
    <t>I-ÖĞRETİM ÜYELİĞİ ATAMA VE YÜKSELTME ÖLÇÜTLERİ</t>
  </si>
  <si>
    <t>İzmir Ekonomi Üniversitesi’nin Öğretim Üyeliği kadrolarına yapılacak tüm atama ve yükseltmelerde, adaylar arasından evrensel bilim alanındaki yeri ve potansiyeli, lisans ve lisans üstü eğitime katkısı, mesleki deneyimi, başvurduğu birimin hedeflerine uygunluğu ve Üniversite’nin bilimsel araştırma alanına getireceği çeşitlilik/yenilik açısından en yüksek düzeyde olan adayın seçilmesi esas alınır. Evrensel ve mesleki etik ilkeler temelinde, adayların akademik başarısı;</t>
  </si>
  <si>
    <t>Evrensel bilime ve sanata katkı,</t>
  </si>
  <si>
    <t>Araştırmacı ve yaratıcı çalışmada nitelik ve süreklilik,</t>
  </si>
  <si>
    <t>Uluslararası nitelikte eğitime katkı,</t>
  </si>
  <si>
    <t>Uluslararası tanınırlık,</t>
  </si>
  <si>
    <t>Yönetsel veya mesleki etkinliklerle üyesi olduğu kurumlara katkı,</t>
  </si>
  <si>
    <t>Toplum, ülke ve insanlığın bilimsel, düşünsel, kültürel ve yaşamsal gelişimine katkı,</t>
  </si>
  <si>
    <t>Kurum içi çalışma kültürüne katkı,</t>
  </si>
  <si>
    <t>açılarından somut verilere dayalı nitel bir yöntemle değerlendirilir. Üniversiteler Arası Kurul’un ve İzmir Ekonomi Üniversitesi’nin “Öğretim Üyesi kadrolarına Atama ve Yükseltme Ölçütleri” başvurularda aranan asgari koşullardır. Bu koşulların sağlanması atanma ve yükseltme için yeter şart olmayabilir.</t>
  </si>
  <si>
    <t xml:space="preserve">II- ÖĞRETİM ÜYESİ ATAMA VE YÜKSELTME ÖLÇÜTLERİ </t>
  </si>
  <si>
    <t>Yazar (yazar/sanatçı/tasarımcı) sayısı: İki yazarlı çalışmalar için puanın 0,8’i; üç yazarlı çalışmalar için 0,6’sı; dört ve daha fazla yazarlı çalışmalar için ise 0,5’i karşılığı puan verilecektir. Bir veya daha fazla yazar yurt dışından ise toplam yazar sayısı bir yazar eksik sayılır.</t>
  </si>
  <si>
    <t>*</t>
  </si>
  <si>
    <t>SCOPUS</t>
  </si>
  <si>
    <t>SCI-SSCI- dökümü ektedir</t>
  </si>
  <si>
    <t>**</t>
  </si>
  <si>
    <t>1 Yazarlı eser sayısı**</t>
  </si>
  <si>
    <t>TOPLAM 6.1 - 6.4</t>
  </si>
  <si>
    <t>TOPLAM 7.1 - 7.4</t>
  </si>
  <si>
    <t>TOPLAM 8.1 - 8.7</t>
  </si>
  <si>
    <t>TOPLAM 9.1 - 9.7</t>
  </si>
  <si>
    <t>SON İKİ YIL TOPLAM</t>
  </si>
  <si>
    <t>9. İdari Görevler (Yıllık-Son iki yıl)</t>
  </si>
  <si>
    <t>İlk Yeniden Atamalarda SON 5 Yıl bilgileri göz önüne alınır.
Profesörler için son 5 Yıl bilgileri, Yardımcı Doçent/Doçentler için son 4 yıl bilgileri verilecektir (son iki yılı renkli)</t>
  </si>
  <si>
    <t>EK BİLGİLER</t>
  </si>
  <si>
    <t>Bölüm</t>
  </si>
  <si>
    <t>Adı Soyadı</t>
  </si>
  <si>
    <t>Ünvanı</t>
  </si>
  <si>
    <t>Bu ünvanda IEU'da geçirdiği toplam süre</t>
  </si>
  <si>
    <t>İEU İŞ YAŞAMI</t>
  </si>
  <si>
    <t>İEÜ'de ilk işe başlama tarihi</t>
  </si>
  <si>
    <t>İEÜ'da ilk işe başlama ünvanı</t>
  </si>
  <si>
    <t>Son Sözleşme Tarihi</t>
  </si>
  <si>
    <t>EĞİTİM</t>
  </si>
  <si>
    <t xml:space="preserve">Derece </t>
  </si>
  <si>
    <t>Alan</t>
  </si>
  <si>
    <t>Üniversite ve Yıl</t>
  </si>
  <si>
    <t>Doktora</t>
  </si>
  <si>
    <t>Açıklama</t>
  </si>
  <si>
    <t>Başlangıç Tarihi</t>
  </si>
  <si>
    <t>Bitiş Tarihi</t>
  </si>
  <si>
    <t>Son Sözleşme Süresi</t>
  </si>
  <si>
    <t>EK AKADEMİK BİLGİLER</t>
  </si>
  <si>
    <t>Yayınlar:</t>
  </si>
  <si>
    <t>Son 2 Yılda Yapılan Yayınlar</t>
  </si>
  <si>
    <t>Toplam Yayın</t>
  </si>
  <si>
    <t>Ulusal</t>
  </si>
  <si>
    <t>Atıf Sayısı:</t>
  </si>
  <si>
    <t>Son 2 Yılda Yapılan Atıflar</t>
  </si>
  <si>
    <t>Toplam Atıflar</t>
  </si>
  <si>
    <t>Gönderme Tarihi</t>
  </si>
  <si>
    <t>Mevcut Durum</t>
  </si>
  <si>
    <t>Makale/Bildiri/Proje</t>
  </si>
  <si>
    <t>Gönderileceği Yer</t>
  </si>
  <si>
    <t>YENİDEN ATAMA</t>
  </si>
  <si>
    <t>Fakülte</t>
  </si>
  <si>
    <t>1.13</t>
  </si>
  <si>
    <t>2.10</t>
  </si>
  <si>
    <t>2.11</t>
  </si>
  <si>
    <t>2.12</t>
  </si>
  <si>
    <t>2.13</t>
  </si>
  <si>
    <t>2.14</t>
  </si>
  <si>
    <t>2.15</t>
  </si>
  <si>
    <t>2.16</t>
  </si>
  <si>
    <t>2.17</t>
  </si>
  <si>
    <t>2.18</t>
  </si>
  <si>
    <t>Ulusal yayınevleri tarafından yayımlanmış kitaplarda yayımlanmış ve adayın yazar olarak yer almadığı yayınlarda yapılan her bir atıf için</t>
  </si>
  <si>
    <t>6.5</t>
  </si>
  <si>
    <t>6.6</t>
  </si>
  <si>
    <t>6.7</t>
  </si>
  <si>
    <t>Sahibi olduğu bir sanat ürünü veya tasarım projesi hakkında uluslararası indeksler kapsamında yer alan veya hakemli dergilerde yayımlanmış yazı veya kendisiyle yapılmış röportaj (featured)</t>
  </si>
  <si>
    <t>Sahibi olduğu bir sanat ürünü veya tasarım projesi hakkında ulusal hakemli dergilerde yayımlanmış yazı veya kendisiyle yapılmış röportaj</t>
  </si>
  <si>
    <t>İmza:</t>
  </si>
  <si>
    <t>Profesörlük için asgari şartlar</t>
  </si>
  <si>
    <t>Doçentlik için asgari şartlar</t>
  </si>
  <si>
    <t>Yardımcı Doçentlik için asgari şartlar</t>
  </si>
  <si>
    <t>Akademik Deneyim</t>
  </si>
  <si>
    <t>Nitelikli Etkinlik/Yayın</t>
  </si>
  <si>
    <t>a) Başvuru sırasında ÜAK tarafından Doçentliğe yükseltilme için aranan en az etkinlik ve/veya yayın şartı</t>
  </si>
  <si>
    <t>Toplam Yayın Puanı</t>
  </si>
  <si>
    <t>Doçentlikten sonra en az 100 puan olmak üzere en az 200 puan</t>
  </si>
  <si>
    <t>En az 100 puan</t>
  </si>
  <si>
    <t>En az 50 puan</t>
  </si>
  <si>
    <t>(Asgari  50 puanın son 5 yılda Madde 1.1 ile Madde 1.12 ve Madde 2.10 ile Madde 2.12  de belirtilen bölümlerden alınması gereklidir)</t>
  </si>
  <si>
    <t>(Asgari 30 puanın son 3 yılda Madde 1.1 ile Madde 1.12 ve Madde 2.10 ile Madde 2.12  de belirtilen bölümlerden alınması gereklidir)</t>
  </si>
  <si>
    <t>Toplam</t>
  </si>
  <si>
    <t>En az 500 puan</t>
  </si>
  <si>
    <t>En az 250 puan</t>
  </si>
  <si>
    <t>Tablo 1</t>
  </si>
  <si>
    <t>İlk Atama Asgari Şartları</t>
  </si>
  <si>
    <r>
      <t xml:space="preserve">Doçentlikten sonra ilgili bilim alanında en az 3 yılı üniversitede olmak üzere 5 yıl çalışmış olmak </t>
    </r>
    <r>
      <rPr>
        <b/>
        <sz val="10"/>
        <rFont val="Calibri"/>
        <family val="2"/>
        <charset val="162"/>
      </rPr>
      <t>(5)</t>
    </r>
  </si>
  <si>
    <r>
      <t xml:space="preserve">Başvuru tarihinden once en az 1 akademik yıl süresince bir üniversite, araştırma merkezi veya enstitüde akademik faaliyette bulunmuş olmak </t>
    </r>
    <r>
      <rPr>
        <b/>
        <sz val="10"/>
        <rFont val="Calibri"/>
        <family val="2"/>
        <charset val="162"/>
      </rPr>
      <t>(2), (4)</t>
    </r>
  </si>
  <si>
    <r>
      <t xml:space="preserve">b)1.1, 1.3, 1.5 no’ lu maddelerin herhangi birinden en az 2 yayın </t>
    </r>
    <r>
      <rPr>
        <b/>
        <sz val="10"/>
        <rFont val="GillSansLight"/>
      </rPr>
      <t>(1-a)</t>
    </r>
  </si>
  <si>
    <r>
      <t xml:space="preserve">(Asgari 20 puanın son 3 yılda Madde  1.1 ile Madde 1.12 ve Madde 2.1 ile Madde 2.14 arasındaki koşullarda belirtilen bölümlerden alınması gereklidir) </t>
    </r>
    <r>
      <rPr>
        <b/>
        <sz val="10"/>
        <rFont val="Calibri"/>
        <family val="2"/>
        <charset val="162"/>
      </rPr>
      <t>(2)</t>
    </r>
  </si>
  <si>
    <t>İEÜ de İlk Atama Asgari Şartları (8)-(9)</t>
  </si>
  <si>
    <t>Diğer</t>
  </si>
  <si>
    <r>
      <t xml:space="preserve">a. Yabancı dil sınavından  başarılı olmak. </t>
    </r>
    <r>
      <rPr>
        <b/>
        <sz val="10"/>
        <rFont val="Arial"/>
        <family val="2"/>
        <charset val="162"/>
      </rPr>
      <t>(6)</t>
    </r>
  </si>
  <si>
    <t>a. Başvuru sırasında 2547 sayılı Yükseköğretim Kanununda belirtilen Doçentliğe atama koşullarını sağlamak</t>
  </si>
  <si>
    <r>
      <t xml:space="preserve">b. Seminer vermek </t>
    </r>
    <r>
      <rPr>
        <b/>
        <sz val="10"/>
        <rFont val="Arial"/>
        <family val="2"/>
        <charset val="162"/>
      </rPr>
      <t>(7)</t>
    </r>
  </si>
  <si>
    <t>a. Başvuru sırasında yürürlükte olan 2547 sayılı  Yükseköğretim Kanununda belirtilen Profesörlüğe atama koşullarını sağlamak</t>
  </si>
  <si>
    <r>
      <t>Doktoradan sonra ilgili bilim alanında herhangi bir üniversitede en az 2 akademik yıl çalışmış olmak</t>
    </r>
    <r>
      <rPr>
        <b/>
        <sz val="10"/>
        <rFont val="GillSansLight"/>
        <charset val="162"/>
      </rPr>
      <t xml:space="preserve"> (3), (4)</t>
    </r>
  </si>
  <si>
    <t>2. Doktorasını US News&amp;World Report dergisinin lisansüstü program sıralamasında ilk 100’e giren üniversitede veya Times Higher Education dünya üniversiteleri alan sıralamasında kendi alanında ilk 50’ye giren programda tamamlamış olmak Yardımcı Doçentlik için Nitelikli yayın/Etkinlik ve diğer ilk atama asgari atama koşullarına denk kabul edilir.</t>
  </si>
  <si>
    <t>3. Nitelikli etkinlik/yayın puanları açısından profesörlük şartını sağlayan adaylarda bu şart aranmaz.</t>
  </si>
  <si>
    <t>5. Nitelikli etkinlik/yayın puanları açısından profesörlük şartının 2 katını sağlayan adaylarda 3 yıl üniversitede ilgili bilim alanında çalışma şartı aranmaz.</t>
  </si>
  <si>
    <t>6. Yükseköğretim Kanununun ilgili hükümlerine  göre yapılacak yabancı dil sınavından başarılı olmak. Başarı şartı 100 üzerinden 80 almaktır.</t>
  </si>
  <si>
    <t>7. İzmir Ekonomi Üniversitesi’ nde daha önce deneme dersi veya seminer veren adaylarda bu şart aranmaz.</t>
  </si>
  <si>
    <t>8. Atamanın yapılacağı bir bölümde doktorasını İzmir Ekonomi Üniversitesi’nde tamamlamış olan öğretim üyelerinin sayısı ilgili bölümdeki  toplam öğretim üyesi sayısının ¼’ünü aşamaz</t>
  </si>
  <si>
    <t>9. Tablo 1 de belirtilen kapsam dışında kalan ancak istihdamında yarar görülen adayların atama talepleri (Yükseköğretim Kanununun ilgili akademik ünvana ilişkin atama koşullarını sağlamaları kaydıyla) ilgili Bölüm Başkanlığı, Dekanlık ve Rektörlükçe uygun görülmesi halinde başvurulan alana ait nicel/nitel bilgileri de içeren gerekçeli bir tavsiye yazısı ile Senatonun onayına sunulur.</t>
  </si>
  <si>
    <r>
      <t>En az 100 puan</t>
    </r>
    <r>
      <rPr>
        <b/>
        <sz val="10"/>
        <rFont val="GillSansLight"/>
        <charset val="162"/>
      </rPr>
      <t xml:space="preserve"> (2)</t>
    </r>
  </si>
  <si>
    <r>
      <t xml:space="preserve">1.1, 1.3, 1.5 no’ lu maddelerin herhangi birinden en az 1 yayın </t>
    </r>
    <r>
      <rPr>
        <b/>
        <sz val="10"/>
        <rFont val="GillSansLight"/>
        <charset val="162"/>
      </rPr>
      <t>(1),(2)</t>
    </r>
  </si>
  <si>
    <r>
      <t xml:space="preserve">b. Deneme dersi veya seminer vermek </t>
    </r>
    <r>
      <rPr>
        <b/>
        <sz val="10"/>
        <rFont val="Arial"/>
        <family val="2"/>
        <charset val="162"/>
      </rPr>
      <t>(7)</t>
    </r>
  </si>
  <si>
    <t>TOPLAM 1.1-1.13</t>
  </si>
  <si>
    <t>10.2</t>
  </si>
  <si>
    <t>10.3</t>
  </si>
  <si>
    <t>10.1</t>
  </si>
  <si>
    <t>Yurtdışındaki üniversiteler veya yabancı dilde eğitim veren yurtiçindeki üniversitelerden alınan lisans derecesi</t>
  </si>
  <si>
    <t>Yurtdışındaki üniversiteler veya yabancı dilde eğitim veren yurtiçindeki üniversitelerden alınan yüksek lisans derecesi</t>
  </si>
  <si>
    <t>Yurtdışındaki üniversiteler veya yabancı dilde eğitim veren yurtiçindeki üniversitelerden alınan doktora derecesi</t>
  </si>
  <si>
    <t>TOPLAM 10.1 - 10.3</t>
  </si>
  <si>
    <r>
      <t xml:space="preserve">10. Mezun olunan Üniversiteler </t>
    </r>
    <r>
      <rPr>
        <b/>
        <sz val="12"/>
        <color rgb="FFFF0000"/>
        <rFont val="Arial"/>
        <family val="2"/>
        <charset val="162"/>
      </rPr>
      <t>(Sadece İlk Atamada Kullanılır)</t>
    </r>
  </si>
  <si>
    <t>Doçentlik tarihinden sonra İEU’ de Doçentliğe ilk atamada istenilen Nitelikli Etkinlik/Yayın (a)-(b) koşullarını bir kez daha sağlamış olmak</t>
  </si>
  <si>
    <r>
      <t xml:space="preserve">4. İzmir Ekonomi Üniversitesi </t>
    </r>
    <r>
      <rPr>
        <b/>
        <sz val="9"/>
        <rFont val="Arial"/>
        <family val="2"/>
        <charset val="162"/>
      </rPr>
      <t>(İEÜ)</t>
    </r>
    <r>
      <rPr>
        <sz val="9"/>
        <rFont val="Arial"/>
        <family val="2"/>
        <charset val="162"/>
      </rPr>
      <t>, atama ve yükseltmelerde akademik çeşitliliği ilke edinir ve öğretim üyesi kadrolarına atamada Üniversitenin akademik bakış açısını genişletecek, mevcut bilimsel araştırma alanlarına çeşitlilik/yenilik getirecek olan adayları kazanmayı uygun bulur. Bu çerçevede, doktorasını İzmir Ekonomi Üniversitesi’nde tamamlamış olan öğretim üyesi adayı, en az 1 (bir) akademik yıl süresince araştırma performansı ile tanınan bir üniversite veya Araştırma Merkezi’nde akademik deneyim edinmiş olmalıdır.  İEÜ içinde (Yardımcı Doçentlikten)  Doçentliğe ve Profesörlüğe yükseltmelerde bu koşul aranmaz. İzmir Ekonomi Üniversitesi’nde en az bir akademik yıl Öğretim görevlisi olarak çalıştığı halde Doktorasını başka bir üniversitede tamamlayan Yardımcı Doçent adayları Akademik deneyim koşulunu yerine getirmiş sayılırlar.</t>
    </r>
  </si>
  <si>
    <t>Ders Kodu</t>
  </si>
  <si>
    <t>Haftalık Saat</t>
  </si>
  <si>
    <t>Öğrenci Sayısı</t>
  </si>
  <si>
    <t>* Gerekirse satır ekleyiniz.</t>
  </si>
  <si>
    <t>Tez Öğrencisi</t>
  </si>
  <si>
    <t>Master/Doktora</t>
  </si>
  <si>
    <t>Dönem</t>
  </si>
  <si>
    <t>Okul Ziyareti/Tanıtım/Rehberlik</t>
  </si>
  <si>
    <t>Adet/Gün</t>
  </si>
  <si>
    <t>İdari Görevler(i)</t>
  </si>
  <si>
    <t>Değerlendirme (iii)</t>
  </si>
  <si>
    <t>Ortalama</t>
  </si>
  <si>
    <t>Diğer Uluslararası (......................) (iv)</t>
  </si>
  <si>
    <t>(ii) Yeni Ders/İlk defa verilen dersleri belirtiniz. (iii) Değerlendirme için Öğretim Üyesi Değerlendirme Puanlarının Ortalamasını alınız</t>
  </si>
  <si>
    <t xml:space="preserve">(i) Her İdari Görevi ek bir satıra yazınız. (ii) Yeni Ders/İlk defa verilen dersleri belirtiniz. </t>
  </si>
  <si>
    <t>Tez Öğrencileri (Son dört dönem)</t>
  </si>
  <si>
    <t>Tanıtım Hizmetleri (Son dört dönem)</t>
  </si>
  <si>
    <t>Diğer Uluslararası (......................)(iv)</t>
  </si>
  <si>
    <t>Tarih: ..../…./2017</t>
  </si>
  <si>
    <t>Destekleyen Kuruluş</t>
  </si>
  <si>
    <t>Proje Adı/Projedeki Görevi</t>
  </si>
  <si>
    <t>GÖREVLER VE ÜNVANLAR</t>
  </si>
  <si>
    <t>Yaz Döneminde Verilen Dersler (Son iki yıl) (ii)</t>
  </si>
  <si>
    <t>Verilen Dersler (Son dört dönem) (ii)</t>
  </si>
  <si>
    <t>YÜRÜTÜLEN PROJELER</t>
  </si>
  <si>
    <t>Son 4/5 Yılda Yapılan Yayınlar</t>
  </si>
  <si>
    <t>Son 4/5 Yılda Yapılan Atıflar</t>
  </si>
  <si>
    <t>Süren Çalışmalar</t>
  </si>
  <si>
    <t>Eser / Etkinlik Başlığı- Künyesi</t>
  </si>
  <si>
    <t>YIL (son 4 yıl)</t>
  </si>
  <si>
    <t>Katsayı</t>
  </si>
  <si>
    <t>Ağırlık*</t>
  </si>
  <si>
    <t>Yurt dışı yazar varsa ağırlığı*</t>
  </si>
  <si>
    <t>1. Yayınlar</t>
  </si>
  <si>
    <t>Web of Science (WoS) endeksleri tarafından taranan ve Senatoca onaylanan dergilerde yayımlanan veya yayım için kabul edilmiş makaleler</t>
  </si>
  <si>
    <t>1.1.a</t>
  </si>
  <si>
    <t>Yazarlar/Yayın/Çalışma bilgilerini giriniz.</t>
  </si>
  <si>
    <t>2015 (Mayıs)-2017 (Mayıs)</t>
  </si>
  <si>
    <t>1.1.b</t>
  </si>
  <si>
    <t>2013 (Mayıs)-2015 (Mayıs)</t>
  </si>
  <si>
    <t>WoS dışındaki uluslararası endeksler tarafından taranan ve Senatoca onaylanan dergilerde yayımlanan veya yayım için kabul edilmiş makaleler</t>
  </si>
  <si>
    <t>1.2.a</t>
  </si>
  <si>
    <t>1.2.b</t>
  </si>
  <si>
    <t>WoS endeksleri tarafından taranan kitap</t>
  </si>
  <si>
    <t>Uluslararası yayınevleri tarafından yayımlanmış bilimsel içerikli kitap</t>
  </si>
  <si>
    <t xml:space="preserve"> WoS endeksleri tarafından taranan kitapta bölüm</t>
  </si>
  <si>
    <t>Uluslararası yayınevleri tarafından yayımlanmış bilimsel içerikli kitapta bölüm</t>
  </si>
  <si>
    <t>WoS tarafından taranan ve Senatoca onaylanan dergilerde yayımlanan teknik not, editöre mektup, tartışma, kitap eleştirisi, vaka takdimi</t>
  </si>
  <si>
    <t>WoS dışındaki uluslararası endeksler tarafından taranan ve Senatoca onaylanan dergilerde yayımlanan teknik not, editöre mektup, tartışma, kitap eleştirisi, vaka takdimi</t>
  </si>
  <si>
    <t>ULAKBİM Ulusal Veri Tabanları (http://www.ulakbim.gov.tr/cabim/vt/uvt/dergiler/  ) tarafından taranan ve Senatoca onaylanan dergilerde yayımlanan veya yayıma kabul edilmiş makaleler</t>
  </si>
  <si>
    <t>ULAKBİM Ulusal Veri Tabanları (http://www.ulakbim.gov.tr/cabim/vt/uvt/dergiler/) tarafından taranan ve Senatoca onaylanan dergilerde yayınlanan teknik not, editöre mektup, tartışma, kitap eleştirisi, vaka takdimi</t>
  </si>
  <si>
    <t>Ulusal yayınevleri tarafından yayımlanmış bilimsel içerikli kitap</t>
  </si>
  <si>
    <t>Ulusal yayınevleri tarafından yayımlanmış bilimsel içerikli kitapta bölüm</t>
  </si>
  <si>
    <t>Senatoca onaylanan Ulusal hakemli dergilerde yayınlanan veya yayına kabul edilmiş makaleler</t>
  </si>
  <si>
    <t>WoS endekslerince taranan konferans kitabında tam metin olarak yayımlanmış bildiri</t>
  </si>
  <si>
    <t>2.1.a</t>
  </si>
  <si>
    <t>2.1.b</t>
  </si>
  <si>
    <t>WoS dışındaki endekslerce taranan konferans kitabında tam metin olarak yayımlanmış bildiri</t>
  </si>
  <si>
    <t>2.2.a</t>
  </si>
  <si>
    <t>2.2.b</t>
  </si>
  <si>
    <t>WoS endekslerince taranan konferans kitabında özet metin olarak yayımlanmış bildiri</t>
  </si>
  <si>
    <t xml:space="preserve">WoS dışındaki endekslerce taranan konferans kitabında 
özet metin olarak yayımlanmış bildiri </t>
  </si>
  <si>
    <t>Uluslararası kongre, sempozyum, panel gibi bilimsel 
toplantılarda sunumu yapılmış bildiri</t>
  </si>
  <si>
    <t>Ulusal kongre, sempozyum, panel gibi bilimsel toplantılarda sunumu yapılarak tam metin olarak yayımlanmış bildiri</t>
  </si>
  <si>
    <t>Ulusal kongre, sempozyum, panel gibi bilimsel toplantılarda sunumu yapılarak özet metin olarak yayımlanmış bildiri</t>
  </si>
  <si>
    <t>Ulusal kongre, sempozyum, panel gibi bilimsel toplantılarda sunumu yapılmış bildiri</t>
  </si>
  <si>
    <t>Yurtdışında düzenlenen konferans, kongre vb. akademik toplantılarda davetli konuşmacı (keynote vb.)</t>
  </si>
  <si>
    <t>Yurtdışındaki müze veya sanat kurumlarının kalıcı koleksiyonlarına katılan sanat yapıtları, film, video veya tasarım çalışmaları. Uluslararası boyutta saygın film ve medya festivallerine yapımcı ve/veya yönetmen olarak davet almış olması, eserlerinin gösterilmiş olması</t>
  </si>
  <si>
    <t>Yurtiçindeki müze veya sanat kurumlarının kalıcı koleksiyonlarına katılan sanat yapıtları film, video veya tasarım çalışmaları</t>
  </si>
  <si>
    <t>Uluslararası boyuttaki saygın, küratörlü, jürili sergilere kabul edilen (bienal vb.) sanat yapıtları veya tasarım çalışmaları</t>
  </si>
  <si>
    <t xml:space="preserve">Uluslararası boyutta sergi, gösteri, gibi kişisel sanat/tasarım etkinliklerine  katılan sanat yapıtları veya tasarım çalışmaları. Uluslararası boyutta saygın film ve medya festivallerine ve gösterimlere görüntü yönetmeni, kurgucu, yazar, senaryo yazarı,  ses tasarımcısı, müzisyen, yapımcı olarak katılmış olmak </t>
  </si>
  <si>
    <t>Ulusal boyutta sergi, gösteri gibi kişisel sanat/tasarım etkinliklerine katılan sanat yapıtları veya tasarım çalışmaları. Ulusal boyutta saygın film ve medya   festivallerine  yapımcı ve/veya yönetmen olarak davet almış olması, eserlerinin gösterilmiş olması.
Ulusal boyutta saygın film ve medya  festivallerine ve gösterimlere görüntü yönetmeni, kurgucu, yazar, senaryo yazarı,  ses tasarımcısı müzisyen, yapımcı olarak katılmış olmak.</t>
  </si>
  <si>
    <t>Uluslararası boyutta sergi, gösteri gibi sanat/tasarım etkinliklerinin küratörlüğü/etkinlik düzenleme kurulu yöneticiliği</t>
  </si>
  <si>
    <t xml:space="preserve">Ulusal boyuttaki saygın, küratörlü, jürili sergilere kabul edilen (bienal vb.) sanat yapıtları veya tasarım çalışmaları </t>
  </si>
  <si>
    <t>Akademik bir çalışma sonucu üretilen uluslararası ölçekte uygulanmış sanat ve tasarım projesi</t>
  </si>
  <si>
    <t>Akademik bir çalışma sonucu üretilen ulusal ölçekte uygulanmış sanat ve tasarım projesi</t>
  </si>
  <si>
    <t>Üniversite içi bilimsel nitelikli seminerlerde sunumlar</t>
  </si>
  <si>
    <t>TOPLAM 2.1-2.19</t>
  </si>
  <si>
    <t>3. Bilim, Sanat ve Tasarım Ödülleri, Patentler ve Tasarım Tescilleri</t>
  </si>
  <si>
    <t>TÜBİTAK, TÜBA vb. ulusal ve uluslararası kurumlar tarafından verilen bilim, sanat veya tasarım ödülü (her biri için)</t>
  </si>
  <si>
    <t>Uluslararası ödül (en iyi makale, en iyi bildiri gibi yayın veya en iyi ürün veya tasarım gibi proje temelinde verilen ödüller, her biri için)</t>
  </si>
  <si>
    <t>Ulusal ödül (en iyi makale, en iyi bildiri gibi yayın veya en iyi ürün veya tasarım gibi proje temelinde verilen ödüller, her biri için</t>
  </si>
  <si>
    <t xml:space="preserve">Akademik çalışmalar için alınan uluslararası burs, fon ve destekler </t>
  </si>
  <si>
    <t xml:space="preserve">Akademik çalışmalar için alınan ulusal burs fon ve destekler </t>
  </si>
  <si>
    <t>Uluslararası patent (Her bir patent için)</t>
  </si>
  <si>
    <t>Ulusal patent (Her bir patent için)</t>
  </si>
  <si>
    <t>Tasarım Tescili</t>
  </si>
  <si>
    <t>TOPLAM 3.1 -3.8</t>
  </si>
  <si>
    <t>4. Projeler</t>
  </si>
  <si>
    <t>AB, BM, Dünya Bankası, NATO ve benzeri uluslararası kuruluşlarca desteklenen bilimsel projelerin yürütücülüğü (proje başına)</t>
  </si>
  <si>
    <t>AB, BM, Dünya Bankası, NATO ve benzeri uluslararası  kuruluşlarca desteklenen bilimsel projelerde görev alma (proje başına)</t>
  </si>
  <si>
    <t>AB, BM, Dünya Bankası, NATO ve benzeri dışındaki uluslararası kuruluşlarca desteklenen ve tamamlanan bilimsel projelerin yürütücülüğü (proje başına)</t>
  </si>
  <si>
    <t>AB, BM, Dünya Bankası, NATO ve benzeri dışındaki uluslararası kuruluşlarca desteklenen ve tamamlanan bilimsel projelerde araştırmacı/danışman olarak görev almak (proje başına)</t>
  </si>
  <si>
    <t>TUBİTAK, DPT, SANTEZ  ve benzeri ulusal kuruluşlarca desteklenen  projelerin yürütücülüğü (proje başına)</t>
  </si>
  <si>
    <t>TUBİTAK, DPT, SANTEZ  ve benzeri ulusal kuruluşlarca desteklenen projelerde araştırmacı/danışman olarak  görev almak (proje başına)</t>
  </si>
  <si>
    <t>Üniversitece kabul edilen uygulamalı Üniversite-sanayi işbirliği projelerinin yürütücülüğü (proje başına)</t>
  </si>
  <si>
    <t>Üniversitece kabul edilen uygulamalı Üniversite-sanayi işbirliği projelerde araştırmacı/danışman olarak görev almak (proje başına)</t>
  </si>
  <si>
    <t>Üniversitelerce desteklenen Bilimsel Araştırma Projelerinin 
(BAP v.b.) yürütücülüğü (proje başına)</t>
  </si>
  <si>
    <t>Üniversitelerce desteklenen Bilimsel Araştırma Projelerinde (BAP v.b.)  araştırmacı/danışman olarak görev almak  (proje başına)</t>
  </si>
  <si>
    <t>TOPLAM 4.1 - 4.10</t>
  </si>
  <si>
    <t>5. Editörlük, Hakemlik ve Jüri Üyeliği</t>
  </si>
  <si>
    <t>WoS tarafından taranan dergilerde özel sayı editörlüğü</t>
  </si>
  <si>
    <t xml:space="preserve">Uluslararası yayınevleri tarafından yayınlanan kitap editörlüğü </t>
  </si>
  <si>
    <t>WoS tarafından taranan dergilerde editörlük (her yıl için)</t>
  </si>
  <si>
    <t>WoS dışındaki indeksler tarafından taranan dergilerde editörlük (her yıl için)</t>
  </si>
  <si>
    <t>WoS tarafından taranan dergi ve kitaplarda hakemlik (her bir makale/kitap için)</t>
  </si>
  <si>
    <t>WoS dışındaki indeksler tarafından taranan dergilerde hakemlik (her makale için)</t>
  </si>
  <si>
    <t>WoS tarafından taranan dergilerde yayın kurulu üyeliği (her yıl için)</t>
  </si>
  <si>
    <t>WoS dışındaki indeksler tarafından taranan dergilerde yayın kurulu üyeliği (her yıl için)</t>
  </si>
  <si>
    <t>Ulusal hakemli dergilerde editörlük (her yıl için)</t>
  </si>
  <si>
    <t>Ulusal hakemli dergilerde yayın kurulu üyeliği (her yıl için)</t>
  </si>
  <si>
    <t>Uluslararası bilimsel araştırma, sanat, tasarım ve mimarlık yarışma ve ödüllerinde jüri üyeliği/hakemlik; uluslararası tahkim mahkemelerinde hakemlik</t>
  </si>
  <si>
    <t>Ulusal bilimsel araştırma, sanat, tasarım ve mimarlık yarışma ve ödüllerinde jüri üyeliği/hakemlik</t>
  </si>
  <si>
    <t>Uluslararası konferans veya kongrelerde hakemlik 
(konferans-kongre başına)</t>
  </si>
  <si>
    <t>TOPLAM 5.1 - 5.13</t>
  </si>
  <si>
    <t>6.1.a</t>
  </si>
  <si>
    <t>6.1.b</t>
  </si>
  <si>
    <t>6.2.a</t>
  </si>
  <si>
    <t>Google Scholar/Scopus  dökümü ektedir</t>
  </si>
  <si>
    <t>6.2.b</t>
  </si>
  <si>
    <t>7.4.a</t>
  </si>
  <si>
    <t xml:space="preserve">2016-2017: </t>
  </si>
  <si>
    <t>7.4.b</t>
  </si>
  <si>
    <t xml:space="preserve">2015-2016: </t>
  </si>
  <si>
    <t>7.4.c</t>
  </si>
  <si>
    <t xml:space="preserve">2014-2015:  </t>
  </si>
  <si>
    <t>SON DÖRT/BEŞ YIL TOPLAM</t>
  </si>
  <si>
    <t>WoS</t>
  </si>
  <si>
    <t>Gönderilmiş Bulunan Makale (iv)</t>
  </si>
  <si>
    <t>Dergi</t>
  </si>
  <si>
    <t>(iv) Endeks adını yazınız. Gerekirse satır ekleyiniz.</t>
  </si>
  <si>
    <t xml:space="preserve">Publication/Activity Details  PLEASE WRITE ONE ARTICLE/chapter/book  PER LINE.  AUTHORS, TITLE AND PUBLICATION DETAILS. </t>
  </si>
  <si>
    <t>Years (Last 4 years)</t>
  </si>
  <si>
    <t>Coefficient</t>
  </si>
  <si>
    <t>Pub. With       1 Author**</t>
  </si>
  <si>
    <t>Pub. With 2 Authors**</t>
  </si>
  <si>
    <t>Pub. with 3 Authors**</t>
  </si>
  <si>
    <t>Pub. with 4 Authors**</t>
  </si>
  <si>
    <t>Points</t>
  </si>
  <si>
    <t>Weight of authorship*</t>
  </si>
  <si>
    <t>Weight, if one author is from outside Turkey*</t>
  </si>
  <si>
    <r>
      <t xml:space="preserve">Articles that are published or accepted to be published in the periodicals which are scanned by Web of Science </t>
    </r>
    <r>
      <rPr>
        <b/>
        <sz val="11"/>
        <color theme="1"/>
        <rFont val="Calibri"/>
        <family val="2"/>
        <charset val="162"/>
        <scheme val="minor"/>
      </rPr>
      <t>(WoS)</t>
    </r>
    <r>
      <rPr>
        <sz val="10"/>
        <rFont val="Arial"/>
        <charset val="162"/>
      </rPr>
      <t xml:space="preserve"> indexes and approved by the Senate</t>
    </r>
  </si>
  <si>
    <t>2015 (May)-2017 (May)</t>
  </si>
  <si>
    <t>2013 (May)-2015 (May)</t>
  </si>
  <si>
    <t>Articles that are published or accepted to be published in the periodicals which are scanned by other international indexes (excluding WoS) and approved by the Senate</t>
  </si>
  <si>
    <t>Books scanned by WoS indexes</t>
  </si>
  <si>
    <t>Scientific books published by international publishers</t>
  </si>
  <si>
    <t>Chapter in a book scanned by WoS indexes</t>
  </si>
  <si>
    <t>Chapter in a scientific book published by international publishers</t>
  </si>
  <si>
    <t>Technical notes, letters to the editor, debates, book reviews, and case presentations published in the periodicals which are scanned by WoS indexes and approved by the Senate.</t>
  </si>
  <si>
    <t>Technical notes, letters to the editor, debates, book reviews, case presentations published in the periodicals which are scanned by other international indexes (excluding WoS) and approved by the Senate</t>
  </si>
  <si>
    <t>Articles that are published or accepted to be published in the periodicals which are scanned by ULAKBIM National Data Bases and approved by the Senate (http://www.Ulakbim.gov.tr/cabim/vt/uvt/dergiler/)</t>
  </si>
  <si>
    <t>Technical notes, letters to the editor, debates, book reviews, case presentations published in the periodicals which are scanned by ULAKBIM National Data Bases and approved by the Senate (http://www.ulakbim.gov.tr/cabim/vt/uvt/dergiler/)</t>
  </si>
  <si>
    <t>Scientific book published by national publishers</t>
  </si>
  <si>
    <t>Chapter in a scientific book published by national publishers</t>
  </si>
  <si>
    <t>The articles that are published or accepted to be published in national refereed periodicals which are approved by the Senate</t>
  </si>
  <si>
    <t>SUBTOTAL</t>
  </si>
  <si>
    <t>SUBTOTAL 1.1-1.13</t>
  </si>
  <si>
    <t>Papers published as a full text in a conference book scanned by WoS indexes</t>
  </si>
  <si>
    <t>Papers published as a full text in a conference book scanned by other indexes (excluding  WoS)</t>
  </si>
  <si>
    <t>Papers published as a summary text in a conference book scanned by WoS indexes</t>
  </si>
  <si>
    <t>Papers published as a summary text in a conference book scanned by other indexes (excluding  WoS)</t>
  </si>
  <si>
    <t>Papers presented in scientific meetings such as international congresses, symposiums, panels</t>
  </si>
  <si>
    <t>Papers presented in scientific meetings such as national congresses, symposiums, panels and published as a full text</t>
  </si>
  <si>
    <t>Papers presented in scientific meetings such as national congresses, symposiums, panels and published as a summary text</t>
  </si>
  <si>
    <t>Papers presented in scientific meetings such as national congresses, symposiums, panels</t>
  </si>
  <si>
    <t>Guest speakers (keynote, etc) invited to academic meetings abroad such as conferences, congresses, etc.  </t>
  </si>
  <si>
    <t>Artwork, films, videos, or design works added to the permanent collections of museums or art institutions abroad. Receiving an invitation as a producer and/or director in internationally recognized film or media festivals; exhibition of creation</t>
  </si>
  <si>
    <t>Artwork, films, videos, or design works added to the permanent collections of domestic museums or art institutions</t>
  </si>
  <si>
    <t>Artwork or design work accepted at internationally recognized exhibitions (biennials, etc.) with curators, judges</t>
  </si>
  <si>
    <t>Art work or design work participated in personal art/design activities such as international exhibitions, shows. Participating in internationally recognized film and media festivals and shows as cinematographer, film editor, writer, screen writer, sound designer, musician, producer.</t>
  </si>
  <si>
    <t>Art work or design work participated in personal art/design activities such as national exhibitions, shows. Receiving an invitation as a producer and/or director in nationally recognized film or media festivals; exhibition of creation.
Participating in nationally recognized film and media festivals and shows as cinematographer, film editor, writer, screen writer, sound designer, musician, producer.</t>
  </si>
  <si>
    <t>Curating international art/design activities such as exhibitions, shows/ Managing activity organizing board</t>
  </si>
  <si>
    <t>Artwork or design work accepted at nationally recognized exhibitions (biennials, etc.) with curators, judges</t>
  </si>
  <si>
    <t>Art or design project carried out internationally as a result of an academic study</t>
  </si>
  <si>
    <t>Art or design project carried out nationally as a result of an academic study</t>
  </si>
  <si>
    <t>Presentations at scientific seminars within the University</t>
  </si>
  <si>
    <t>SUBTOTAL 2.1-2.19</t>
  </si>
  <si>
    <t>Science, art or design awards (for each one) given by national and international institutions such as the Scientific and Technological Research Council of Turkey(TUBITAK), Turkish Academy of Sciences (TUBA) etc.</t>
  </si>
  <si>
    <t>International awards ( project based awards such as best article, best paper in publication; or best product or design, for each one)</t>
  </si>
  <si>
    <t>National awards ( project based awards such as best article, best paper in publication; or best product or design, for each one)</t>
  </si>
  <si>
    <t>International scholarships, funds and supports received for academic studies</t>
  </si>
  <si>
    <t>National scholarships, funds and supports received for academic studies</t>
  </si>
  <si>
    <t>International patent (For each patent)</t>
  </si>
  <si>
    <t>National patent (For each patent)</t>
  </si>
  <si>
    <t>Design registration</t>
  </si>
  <si>
    <t>SUBTOTAL 3.1 -3.8</t>
  </si>
  <si>
    <t>Coordinating scientific projects supported by EU, UN, World Bank, NATO and such international institutions (per project)</t>
  </si>
  <si>
    <t>Taking part in scientific projects supported by EU, UN, World Bank, NATO and such international institutions (per project)</t>
  </si>
  <si>
    <t>Coordinating scientific projects supported by institutions other than EU, UN, World Bank, NATO and such international institutions  that are completed (per project)</t>
  </si>
  <si>
    <t>Taking part as researcher/counsellor in scientific projects supported by institutions other than EU, UN, World Bank, NATO and such international institutions  that are completed (per project)</t>
  </si>
  <si>
    <t>Coordinating projects supported by Scientific and Technological Research Council of Turkey (TUBITAK), State Planning Organization (DPT), Industry Thesis Programs (SANTEZ)  and such national institutions (per project)</t>
  </si>
  <si>
    <t>Taking part as researcher/counsellor in projects supported by Scientific and Technological Research Council of Turkey (TUBITAK), State Planning Organization (DPT), Industry Thesis Programs (SANTEZ)  and such national institutions (per project)</t>
  </si>
  <si>
    <t>Coordinating applied University-Industry collaborated  projects which are approved by the University (per project)</t>
  </si>
  <si>
    <t>Taking part as researcher/counsellor in applied University-Industry collaborated  projects which are approved by the University (per project)</t>
  </si>
  <si>
    <t>Coordinating Scientific Research Projects (SRP) that are supported by the University (per project)</t>
  </si>
  <si>
    <t>Taking part as researcher/counsellor in Scientific Research Projects (SRP) that are supported by the University (per project)</t>
  </si>
  <si>
    <t>SUBTOTAL 4.1 - 4.10</t>
  </si>
  <si>
    <t>Special edition editorship in periodicals scanned by WoS</t>
  </si>
  <si>
    <t>Book editorship for books published by international publishers</t>
  </si>
  <si>
    <t>Editorship in periodicals scanned by WoS (for each year)</t>
  </si>
  <si>
    <t>Editorship in periodicals scanned by indexes other than WoS (for each year)</t>
  </si>
  <si>
    <t>Refereeing in periodicals and books scanned by WoS (for each article/book)</t>
  </si>
  <si>
    <t>Refereeing in periodicals scanned by indexes other than WoS (for each article)</t>
  </si>
  <si>
    <t>Editorial Board membership in periodicals scanned by WoS (for each year)</t>
  </si>
  <si>
    <t>Publication Editorial Board membership in periodicals scanned by indexes other than WoS (for each year)</t>
  </si>
  <si>
    <t>Editorship in national refereed periodicals (for each year)</t>
  </si>
  <si>
    <t>Editorial Board membership in national refereed periodicals (for each year)</t>
  </si>
  <si>
    <t>Jury membership/ Refereeing in international scientific research, art, design and architecture competitions and awards; arbitration in international arbitration courts</t>
  </si>
  <si>
    <t>Jury membership/ Refereeing in international scientific research, art, design and architecture competitions and awards</t>
  </si>
  <si>
    <t>Refereeing in international conferences or congresses (for each conference-congress)</t>
  </si>
  <si>
    <t>SUBTOTAL 5.1 - 5.13</t>
  </si>
  <si>
    <t>For each citation to the work (where the candidate is not the author) mentioned in the periodicals/books scanned by WoS</t>
  </si>
  <si>
    <t>SCI-SSCI list is attached</t>
  </si>
  <si>
    <t>For each citation (where the candidate is not the author) to the work published in  international refereed periodicals that are scanned by indexes other than WoS</t>
  </si>
  <si>
    <t>Google Scholar/Scopus list is attached</t>
  </si>
  <si>
    <t>For each citation (where the candidate is not the author) to the work published in national refereed periodicals</t>
  </si>
  <si>
    <t>For each citation (where the candidate is not the author) to the work mentioned in the books published by international publishers</t>
  </si>
  <si>
    <t>For each citation (where the candidate is not the author) to the work mentioned in the books published by national publishers</t>
  </si>
  <si>
    <t>Article or an interview (featured) with him/her about a work of art or design project s/he owns that is published in refereed periodicals or that partakes in the scope of international indexes.</t>
  </si>
  <si>
    <t>Article or an interview with him/her about a work of art or design project s/he owns that is published in refereed periodicals or that partakes in the scope of national indexes.</t>
  </si>
  <si>
    <t>SUBTOTAL 6.1 - 6.4</t>
  </si>
  <si>
    <t>For each completed doctorate and proficiency in art  thesis supervised</t>
  </si>
  <si>
    <t>For each completed graduate thesis supervised</t>
  </si>
  <si>
    <t>For each credit of undergraduate and graduate courses given at a university abroad in last three years</t>
  </si>
  <si>
    <t>For each credit of undergraduate and graduate courses given at a domestic university in last three years</t>
  </si>
  <si>
    <t>SUBTOTAL 7.1 - 7.4</t>
  </si>
  <si>
    <t>Scientific book translation</t>
  </si>
  <si>
    <t>Chapter translation in a scientific article  or book </t>
  </si>
  <si>
    <t>Organizing Committee Presidency for international symposium proceedings, congress</t>
  </si>
  <si>
    <t>Organizing Committee Presidency for national panel proceedings, symposium, congress </t>
  </si>
  <si>
    <t>Writing items in reference publications such as; international encyclopaedia, etc.</t>
  </si>
  <si>
    <t>Organizing Committee membership  for international symposium proceedings, congress</t>
  </si>
  <si>
    <t>Organizing Committee membership for national panel proceedings, symposium, congress </t>
  </si>
  <si>
    <t>SUBTOTAL 8.1 - 8.7</t>
  </si>
  <si>
    <t>Being a Rector (For each calendar year,12 months)</t>
  </si>
  <si>
    <t>Being a Vice-Rector, Dean, Institute or School Director and Secretary General (For each calendar year,12 months)</t>
  </si>
  <si>
    <t>Being a Vice Dean, Vice School Director, Department Head, Assistant to the Rector (For each calendar year,12 months)</t>
  </si>
  <si>
    <t>Being a Centre Director (For each calendar year,12 months)</t>
  </si>
  <si>
    <t>Taking part in commissions, formed by YOK, University Body, or Rectorate) that meets at least 4 times a year (For each commission)</t>
  </si>
  <si>
    <t>Taking part in Faculty Supreme Boards (For each calendar year,12 months)</t>
  </si>
  <si>
    <t>Taking continuously part in commissions/boards of  institutions, establishments such as YOK, TUBITAK, OSYM, DIE, DPT, UNESCO, UNICEF that meets at least 4 times a year (For each calendar year,12 months)</t>
  </si>
  <si>
    <t>SUBTOTAL 9.1 - 9.7</t>
  </si>
  <si>
    <t>Bachelor’s Degree awarded by universities abroad or by national universities with foreign language instruction</t>
  </si>
  <si>
    <t>Master’s awarded by universities abroad or by national universities with foreign language instruction</t>
  </si>
  <si>
    <t>Doctor’s Degree awarded by universities abroad or by national universities with foreign language instruction</t>
  </si>
  <si>
    <t>SUBTOTAL 10.1 - 10.3</t>
  </si>
  <si>
    <t>TOTAL (Last four/five years)</t>
  </si>
  <si>
    <t>TOTAL (Last two years)</t>
  </si>
  <si>
    <t>Last five years' data is considered for the first reappointment.
Last 5 years information for the professors, Last 4 years information for the associate and assistant professors will be provided. (last two years are colored)</t>
  </si>
  <si>
    <t>Number of authors (Author/Artist/Designer): Publications with two authors have points 0.8 times the maximum, with three authors have points 0.6 times the maximum, with four or more authors have points 0.5 times the maximum. Number of authors are decreased by one, if one or more authors are from outside Turkey.</t>
  </si>
  <si>
    <t>Signature:</t>
  </si>
  <si>
    <t>Date: ..../…./2017</t>
  </si>
  <si>
    <t>1. Publications</t>
  </si>
  <si>
    <t>2. Papers and Presentations</t>
  </si>
  <si>
    <t>3. Science, Art and Design Awards, Patents and Design Registration</t>
  </si>
  <si>
    <t>4. Projects</t>
  </si>
  <si>
    <t>5. Editörlük, Hakemlik ve Jüri Üyeliği5. Editorship, Refereeing and Jury Membership</t>
  </si>
  <si>
    <t>6. Citations</t>
  </si>
  <si>
    <t>7. Thesis Supervised and Courses Given</t>
  </si>
  <si>
    <t>8. Other Academic Activities</t>
  </si>
  <si>
    <t>9.  Administrative Duties (Annually-Last 2 Years)</t>
  </si>
  <si>
    <r>
      <t xml:space="preserve">10. Universities Graduated </t>
    </r>
    <r>
      <rPr>
        <b/>
        <sz val="12"/>
        <color rgb="FFFF0000"/>
        <rFont val="Arial"/>
        <family val="2"/>
        <charset val="162"/>
      </rPr>
      <t>(Only for the first reappointment)</t>
    </r>
  </si>
  <si>
    <t>Öğretim Üyesi :
(Not: Tükçe ya da İngilizce formu doldurunuz ve diğer kısmı siliniz. )</t>
  </si>
  <si>
    <t xml:space="preserve">Academic Personel: 
(Note: Please fill in either Turkish or English form and delete the other part.) </t>
  </si>
  <si>
    <t>AKADEMİK PERSONEL DEĞERLENDİRME RAPORU</t>
  </si>
  <si>
    <t>ACADEMIC PERSONNEL  EVALUATION REPORT</t>
  </si>
  <si>
    <t>(Profesör Yeniden Atama İçin)</t>
  </si>
  <si>
    <t>(Reappointment for Professor)</t>
  </si>
  <si>
    <t>Adı –Soyadı:</t>
  </si>
  <si>
    <t>Name-Last Name:</t>
  </si>
  <si>
    <t>Ünvanı:</t>
  </si>
  <si>
    <t>Title:</t>
  </si>
  <si>
    <t>Bölümü:</t>
  </si>
  <si>
    <t>Department:</t>
  </si>
  <si>
    <t>Fakültesi:</t>
  </si>
  <si>
    <t>Faculty:</t>
  </si>
  <si>
    <t>İşe Başlama Tarihi:</t>
  </si>
  <si>
    <t>Date of employment:</t>
  </si>
  <si>
    <t>Son Sözleşme Tarihi:</t>
  </si>
  <si>
    <t>Last Contract Date:</t>
  </si>
  <si>
    <t>Yeniden Atama Asgari Koşulları</t>
  </si>
  <si>
    <t>Minimum Requirements for Re Appointment</t>
  </si>
  <si>
    <t>Kategori</t>
  </si>
  <si>
    <t>Profesörlük Asgari Koşulları</t>
  </si>
  <si>
    <t>Koşul</t>
  </si>
  <si>
    <t>Adayın Durumu</t>
  </si>
  <si>
    <t>Minimum</t>
  </si>
  <si>
    <t>Sağlama Durumu</t>
  </si>
  <si>
    <t>Category</t>
  </si>
  <si>
    <t>Minimum Requirements for Professorship</t>
  </si>
  <si>
    <t>Requirements</t>
  </si>
  <si>
    <t>Status of the Candidate</t>
  </si>
  <si>
    <t>Meeting the Requirements</t>
  </si>
  <si>
    <r>
      <t xml:space="preserve">a) Son 5 yılda Madde 1.1, Madde 1.3, ve Madde 1.5 den en az 2 eser 
ya da 
son 2 yılda Madde 1.1 ile Madde 1.12 arasındaki koşullardan  asgari 30 puan </t>
    </r>
    <r>
      <rPr>
        <b/>
        <sz val="9"/>
        <rFont val="Calibri"/>
        <family val="2"/>
        <charset val="162"/>
      </rPr>
      <t>(Y.A.2)</t>
    </r>
  </si>
  <si>
    <t>Madde 1.1 + 1.3 + 1.5 kapsamındaki eser sayısı (son beş yıl)</t>
  </si>
  <si>
    <t>Qualified Publication/ Activity</t>
  </si>
  <si>
    <r>
      <t xml:space="preserve">a) At least 2 works from Articles 1.1, 1.3, and 1.5 in last 5 years (Y.A.1) or minimum of 30 points from the sections specified between Article 1.1 to Article 1.12 in last 2 years </t>
    </r>
    <r>
      <rPr>
        <b/>
        <sz val="9"/>
        <rFont val="Calibri"/>
        <family val="2"/>
        <charset val="162"/>
      </rPr>
      <t>(Y.A.2)</t>
    </r>
  </si>
  <si>
    <t>Number of works indicated in Articles 1.1 + 1.3 + 1.5 (last five years)</t>
  </si>
  <si>
    <t>Madde 1.1 - 1.12 Puanı (son iki yıl)</t>
  </si>
  <si>
    <t>Points in Articles 1.1 - 1.12  (last two years)</t>
  </si>
  <si>
    <t xml:space="preserve">Ya da 
b) son 2 yılda  Madde 1.1 ile Madde 1.12; Madde 3 ile Madde 6 arasındaki koşullardan   ve/veya  Madde 7.1, Madde 7.2 ve/veya Madde 8 ile Madde 9'dan en az 50 puan </t>
  </si>
  <si>
    <t>Madde 1.1 - 1.12 puanı (son iki yıl)</t>
  </si>
  <si>
    <t>b) Or at least 50 points from the requirements between Article 1.1 to 1.12; Article 3 to 6, Article 7.1, Article 7.2 and/or Article 8 to 9</t>
  </si>
  <si>
    <t>Points in Articles 1.1 - 1.12 (last two years*)</t>
  </si>
  <si>
    <t>Madde 3 - Madde 6 puanları (son iki yıl)</t>
  </si>
  <si>
    <t>Points in Article 3 - Article 6 (last two years*)</t>
  </si>
  <si>
    <t>Madde 7.1 - 7.2 puanı (son iki yıl)</t>
  </si>
  <si>
    <t>Points in Articles 7.1 - 7.2 (last two years*)</t>
  </si>
  <si>
    <t>Madde 8 - Madde 9 puanı (son iki yıl)</t>
  </si>
  <si>
    <t>Points in Article 8 - Article 9 (last two years*)</t>
  </si>
  <si>
    <t>Toplam puan</t>
  </si>
  <si>
    <t>Total points</t>
  </si>
  <si>
    <r>
      <t xml:space="preserve">Son 2 yılda  Madde 2.1 ile Madde 2.19 arasındaki koşulardan en az iki yayın/etkinlik </t>
    </r>
    <r>
      <rPr>
        <b/>
        <sz val="9"/>
        <rFont val="Calibri"/>
        <family val="2"/>
        <charset val="162"/>
      </rPr>
      <t>(Y.A.5)</t>
    </r>
  </si>
  <si>
    <t>Madde 2.1 - Madde 2.19 yayın/etkinlik sayısı (son iki yıl)</t>
  </si>
  <si>
    <t>Other Publication/ Activity</t>
  </si>
  <si>
    <r>
      <t xml:space="preserve">At least two publications/ activities from the requirements in Article between 2.1 to 2.19 in last 2 years  </t>
    </r>
    <r>
      <rPr>
        <b/>
        <sz val="9"/>
        <rFont val="Calibri"/>
        <family val="2"/>
        <charset val="162"/>
      </rPr>
      <t>(Y.A.5)</t>
    </r>
  </si>
  <si>
    <t>Number of publications/activities in Article 2.1 - Article 2.19 (last two years)</t>
  </si>
  <si>
    <t>Eğitim/ Araştırma</t>
  </si>
  <si>
    <t>Fakülte Dekanlığı/ Enstitü ya da Yüksek Okul Müdürlüğünden Öğretim Üyesi hakkında eğitim/araştırma etkinliği memnuniyet onayı</t>
  </si>
  <si>
    <t>Son iki yıl ortalama haftalık ders saati/ortalama öğrenci sayısı</t>
  </si>
  <si>
    <t>… saat</t>
  </si>
  <si>
    <t>… öğrenci</t>
  </si>
  <si>
    <t>Education/ Research</t>
  </si>
  <si>
    <t>Education/research activity satisfaction approval to the academic staff (excluding lecturers and instructors) by Faculty Dean/School Director</t>
  </si>
  <si>
    <t>Average Course Hour/Average Student numder for the last two years</t>
  </si>
  <si>
    <t>... Hr</t>
  </si>
  <si>
    <t>.. Student</t>
  </si>
  <si>
    <t>Son iki yılda verdiği farklı ders sayısı</t>
  </si>
  <si>
    <t>Different Courses Given in the last two years</t>
  </si>
  <si>
    <t>Son iki yıl toplam yaz okulu ders sayısı</t>
  </si>
  <si>
    <t>Total Number of Summer Senester Courses in the last two years</t>
  </si>
  <si>
    <t>Master/Doktora Tez Öğrencisi Sayısı</t>
  </si>
  <si>
    <t>Number of Master/PhD Students</t>
  </si>
  <si>
    <t>Yürütülen/Çalışılan Proje Sayısı</t>
  </si>
  <si>
    <t>Number of Projects involved as director/researcher</t>
  </si>
  <si>
    <t>Üniversiteye Hizmet</t>
  </si>
  <si>
    <t>Son 2 yılda  yürüttüğü idari görevler</t>
  </si>
  <si>
    <t>İdari Görev: ………………      Süre: ……. Ay
İdari Görev: ……………..       Süre: ………Ay
Komisyon Üyeliği: ….. Adet
Okul Tanıtımı: ………….. Adet
Üniversite Tercih Doneminde Danışmanlık: ….. Gün</t>
  </si>
  <si>
    <t>General Duty for the University</t>
  </si>
  <si>
    <t>Adminstrative Duties within The Last Two Years</t>
  </si>
  <si>
    <t xml:space="preserve">Administarative Duty: ...................     Duration: .... .. Months
Administarative Duty: ...................      Duration: .... .. Months
Number of Committee Memberships: .....
Number of High School Visits:  .....
Consultancy for University Placement Exam: .... Days </t>
  </si>
  <si>
    <t>* İlk Atamada son beş yıl göz önüne alınacaktır (Y.A.1).</t>
  </si>
  <si>
    <t>* The last 5 year period is taken into consideration in first reappointments (Y.A.1).</t>
  </si>
  <si>
    <t xml:space="preserve">Görüşler:
</t>
  </si>
  <si>
    <t>Opinions:</t>
  </si>
  <si>
    <t>İmza
...................................
Bölüm Başkanı</t>
  </si>
  <si>
    <t>İmza
Prof. Dr. ...............................
Dekan</t>
  </si>
  <si>
    <t>İmza
Prof. Dr. ...............................
Rektör Yardımcısı</t>
  </si>
  <si>
    <t>Signature
Prof. Dr. ...............................
Head of the Department</t>
  </si>
  <si>
    <t>Signature
Prof. Dr. ...............................
Dean</t>
  </si>
  <si>
    <t>Signature
Prof. Dr. ...............................
Vice Rector</t>
  </si>
  <si>
    <t>Prof. Dr. F. N. Can ŞIMGA-MUĞAN
REKTÖR</t>
  </si>
  <si>
    <t>Prof. Dr. F. N. Can ŞIMGA-MUĞAN
RECTOR</t>
  </si>
  <si>
    <t>ACADEMIC PERSONEL PERFORMANCE EVALUATION FORM /                                                                                                                                                                AKADEMİK PERSONEL DEĞERLENDİRME RAPORU</t>
  </si>
  <si>
    <t>(Doçent Yeniden Atama İçin)</t>
  </si>
  <si>
    <t>(Associate Professor Reappointment)</t>
  </si>
  <si>
    <t>Last Reappointment Date:</t>
  </si>
  <si>
    <t>Reappointment Conditions</t>
  </si>
  <si>
    <t>Doçentlik Asgari Koşulları</t>
  </si>
  <si>
    <t>Minimum conditions for the Reappointment of Associate Professors / Doçentlik Asgari Koşulları</t>
  </si>
  <si>
    <t>Conditions / Koşul</t>
  </si>
  <si>
    <t>Personel's Points / Adayın Durumu</t>
  </si>
  <si>
    <t>Satisfaction / Sağlama Durumu</t>
  </si>
  <si>
    <t>Son 4 yılda (Y.A.1) Madde 1.1, 1.3, ve 1.5 den en az 2 eser 
ya da 
son 2 yılda Madde 1.1 ile Madde 1.12 arasındaki koşullardan asgari 30 puan (Y.A.2)-(Y.A.3)</t>
  </si>
  <si>
    <t>Madde 1.1 + 1.3+ 1.5 kapsamındaki eser sayısı (son dört yıl*)</t>
  </si>
  <si>
    <t>Qualified Publications/ Activity</t>
  </si>
  <si>
    <t>At least 2 works from Articles 1.1, 1.3, and 1.5 in last 4 years (Y.A.1)</t>
  </si>
  <si>
    <t>Publications from Articles 1.1+1.3+1.5 (last four years*)</t>
  </si>
  <si>
    <t>Points between Article 1.1 - 1.12 (last two years*)</t>
  </si>
  <si>
    <t>Other Publications/ Activity</t>
  </si>
  <si>
    <t>At least two publications/ activities from the requirements in Article between 2.1 to 2.19 in last 2 years (Y.A.5)</t>
  </si>
  <si>
    <t>Publications/ activities between Article 2.1 -2.19 (last 2 year*)</t>
  </si>
  <si>
    <t>İdari Görev: ………………  Süre: ……. Ay
İdari Görev: …………….. Süre: ………Ay
Komisyon Üyeliği: ….. Adet
Okul Tanıtımı: ………….. Adet
Tercih Donemi : ….. Gün</t>
  </si>
  <si>
    <t>*  İlk yeniden atamalarda son 5 yıllık süre dikkate alınır (Y.A.1).</t>
  </si>
  <si>
    <t>*  For the first reappointment, the last 5 years' data is considered. (Y.A.1).</t>
  </si>
  <si>
    <t>ACADEMIC PERSONEL PERFORMANCE EVALUATION FORM / AKADEMİK PERSONEL DEĞERLENDİRME RAPORU</t>
  </si>
  <si>
    <t>(Yardımcı Doçentlik Yeniden Atama İçin)</t>
  </si>
  <si>
    <t>(Assistant Professor Reappointment)</t>
  </si>
  <si>
    <t>Yardımcı Doçentlik Asgari Koşulları</t>
  </si>
  <si>
    <t>Minimum conditions for the Reappointment / Yardımcı Doçentlik Asgari Koşulları</t>
  </si>
  <si>
    <t>Minimum / Minimum</t>
  </si>
  <si>
    <r>
      <t xml:space="preserve">Son 4 yılda (Y.A.1) Madde 1.1, 1.3, ve 1.5 den en az 2 eser 
ya da 
son 2 yılda Madde 1.1 ile Madde 1.12 arasındaki koşullardan asgari 30 puan </t>
    </r>
    <r>
      <rPr>
        <b/>
        <sz val="9"/>
        <rFont val="GillSansLight"/>
        <charset val="162"/>
      </rPr>
      <t>(Y.A.2)-(Y.A.3)</t>
    </r>
  </si>
  <si>
    <t xml:space="preserve">Qualified Activity/ Publications </t>
  </si>
  <si>
    <t>At least 2 works from Articles 1.1, 1.3, and 1.5 in last 4 years (Y.A.1) or  minimum of 30 points from the sections specified between Article 1.1 to Article 1.12 in last 2 years (Y.A.2)-(Y.A.3)</t>
  </si>
  <si>
    <t>Other Activity/ Publications</t>
  </si>
  <si>
    <t xml:space="preserve">At least two publications/ activities from the requirements in Article between 2.1 to 2.19 in last 2 years (Y.A.5) / </t>
  </si>
  <si>
    <t xml:space="preserve">Publications/ activities between Article 2.1 -2.19 (last 2 year*) </t>
  </si>
  <si>
    <t>APPOINTMENT AND PROMOTION OF ACADEMIC STAFF REGULATION</t>
  </si>
  <si>
    <t xml:space="preserve">Aim and Scope </t>
  </si>
  <si>
    <r>
      <t>Madde 1-</t>
    </r>
    <r>
      <rPr>
        <sz val="10"/>
        <rFont val="Arial"/>
        <charset val="162"/>
      </rPr>
      <t xml:space="preserve"> Bu Esasların amacı, üniversiteye öğretim üyesi veya yardımcısı olarak tam zamanlı veya kısmî statüde görev yapmak üzere ilk kez yapılacak atamalarda; mevcut öğretim üyelerinin/öğretim yardımcılarının sözleşmelerinin yenilenmesinde ve bir üst akademik unvanlı kadroya yükseltmede uygulanacak akademik usul ve esasları belirlemektir.</t>
    </r>
  </si>
  <si>
    <r>
      <t>Article 1-</t>
    </r>
    <r>
      <rPr>
        <sz val="10"/>
        <rFont val="Arial"/>
        <charset val="162"/>
      </rPr>
      <t>The aim of these articles is to determine the academic procedure and principles that apply to first time (full-time or part-time) appointment of academic staff (excluding lecturers and instructors), the renewal of current faculty members’ contracts and the promotion of academic staff.</t>
    </r>
  </si>
  <si>
    <t xml:space="preserve">Basis </t>
  </si>
  <si>
    <r>
      <t>Madde 2-</t>
    </r>
    <r>
      <rPr>
        <sz val="10"/>
        <rFont val="Arial"/>
        <charset val="162"/>
      </rPr>
      <t xml:space="preserve"> Bu Esaslar, 08.02.2002 tarih ve 11 sayılı Mütevelli Heyet kararı ile kabul edilen İEÜ Akademik Personel Yönergesi’nin 8. maddesine dayanarak hazırlanmıştır.</t>
    </r>
  </si>
  <si>
    <r>
      <t>Article 2-</t>
    </r>
    <r>
      <rPr>
        <sz val="10"/>
        <rFont val="Arial"/>
        <charset val="162"/>
      </rPr>
      <t>These articles have been prepared in accordance with the eighth article of the IUE Academic Staff Regulations that was accepted by the number eleventh decision of the Board of Trustees on 08.02.2002.</t>
    </r>
  </si>
  <si>
    <t>Appointment and Promotion Commission (APC)</t>
  </si>
  <si>
    <r>
      <t>Madde 3-</t>
    </r>
    <r>
      <rPr>
        <sz val="10"/>
        <rFont val="Arial"/>
        <charset val="162"/>
      </rPr>
      <t xml:space="preserve"> Atama ve/veya yükseltilmek için başvuran adayların durumlarını inceleyip Rektöre öneride bulunmak üzere bir “Atama ve Yükseltme Komisyonu” (AYK) kurulur. Komisyon, atama/yükseltmesi yapılacak adayın bağlı bulunduğu birimin yöneticisi ile üniversitenin kadrolu öğretim üyeleri arasından Rektör tarafından belirlenecek iki profesörden oluşur.</t>
    </r>
  </si>
  <si>
    <r>
      <t xml:space="preserve">Article 3- </t>
    </r>
    <r>
      <rPr>
        <sz val="10"/>
        <rFont val="Arial"/>
        <charset val="162"/>
      </rPr>
      <t>An Appointment and Promotion Commission is established in order to present eligible candidates, who are applying for an appointment and/or promotion, to the Rector. The Commission consists of two professors chosen among academic staff (excluding lecturers and instructors) of the University who are appointed by the Rector, and the head of the appropriate department that the candidate is affiliated with.</t>
    </r>
  </si>
  <si>
    <t>Academic staff (excluding lecturers and instructors), is not allowed to participate in the Commission in which his/her own appointment and promotion will be discussed.</t>
  </si>
  <si>
    <t xml:space="preserve">Evaluation </t>
  </si>
  <si>
    <r>
      <t>Madde 4-</t>
    </r>
    <r>
      <rPr>
        <sz val="10"/>
        <rFont val="Arial"/>
        <charset val="162"/>
      </rPr>
      <t xml:space="preserve"> Doçentlik atamalarında Üniversitelerarası Kurulun belirlediği yürürlükte olan doçentlik başvuru koşullarının sağlanması; profesörlüğe yükseltme ve atamalarda ise, doçentlik unvanını aldıktan sonra doçentlik başvurusu için gerekli koşulların en az bir kez daha karşılanmış olması zorunludur.</t>
    </r>
  </si>
  <si>
    <r>
      <t xml:space="preserve">Article 4- </t>
    </r>
    <r>
      <rPr>
        <sz val="10"/>
        <rFont val="Arial"/>
        <charset val="162"/>
      </rPr>
      <t>The application for an appointment to Associate Professorship must abide by the terms implemented by the Interuniversity Board. In the event of an application for a promotion and appointment to a Professorship, it is necessary to fulfil the requirement criteria for Associate Professorship at least one more time.</t>
    </r>
  </si>
  <si>
    <t>Apart from the general conditions mentioned above, the criterion set in Appendix 1 is used for the evaluation of faculty members applying for an appointment and/or promotion. The applicants need to achieve the minimum score determined.</t>
  </si>
  <si>
    <t>Appointment and Promotion</t>
  </si>
  <si>
    <r>
      <t>Madde 5-</t>
    </r>
    <r>
      <rPr>
        <sz val="10"/>
        <rFont val="Arial"/>
        <charset val="162"/>
      </rPr>
      <t xml:space="preserve"> Üniversitenin kadrosuna ilk kez atanacak öğretim üyeleri ile Üniversitede görevli olup yükselmek isteyen öğretim elemanının başvurusu, AYK tarafından incelenir. AYK’nın düzenleyeceği rapor Rektöre sunulur. Varsa 2547 sayılı kanun ve ilgili mevzuata göre yapılması gereken işlemler tamamlanarak Rektör tarafından atanması uygun bulunan aday ile Akademik Personel Yönergesinin 6. maddesi uyarınca sözleşme yapılır.</t>
    </r>
  </si>
  <si>
    <r>
      <t>Article 5-</t>
    </r>
    <r>
      <rPr>
        <sz val="10"/>
        <rFont val="Arial"/>
        <charset val="162"/>
      </rPr>
      <t>The applications of academic staff (excluding lecturers and instructors), applying for appointment to the University staff and of the current academic staff who are seeking a promotion are examined by APC. The report by APC is submitted to the Rector. After completing the necessary procedures according to the 2547-numbered law and the appropriate regulations, a contract pursuant to the sixth article of the Academic Staff Regulations is signed with the candidate who will be appointed.</t>
    </r>
  </si>
  <si>
    <t>Lecturers, instructors, lecturer assistants are appointed provided that they have fulfilled the requirements stated in “The Rules and Regulations for Entrance Examination and Application for Appointment to Academic Staff (excluding assistant professorship, associate professorship, and professorship) by the approval of the Board of Trustees upon the related dean/director’s proposal and the Rector’s advice. Faculty members who have applied for Associate Professorships are promoted according to the article above.</t>
  </si>
  <si>
    <t xml:space="preserve">The renewal of the Contract </t>
  </si>
  <si>
    <r>
      <t>Madde 6-</t>
    </r>
    <r>
      <rPr>
        <sz val="10"/>
        <rFont val="Arial"/>
        <charset val="162"/>
      </rPr>
      <t xml:space="preserve"> Öğretim elemanları/öğretim üyeleri tarafından, her yıl Haziran ayı sonuna kadar Rektörlükçe belirlenen örneğe göre doldurulacak yıllık faaliyet raporu bağlı bulundukları bölüm başkanlıklarına/Yüksekokul Müdürlüğüne verilir. İlgili bölüm başkanları kendi görüşlerini ekleyerek faaliyet raporlarını dekana iletir. Öğretim elemanının o yıl içinde yaptığı çalışmalar, ilgili yüksekokul müdürü/dekan tarafından değerlendirilerek kendi görüşleri ile birlikte Rektöre iletilir. Öğretim elemanının sözleşmesinin yenilenerek yeniden atanmasının söz konusu olması halinde, durumu AYK tarafından değerlendirilerek incelenir. Bu değerlendirmede EK 1’de belirtilen kıstaslara göre yeniden atamalar için öngörülen koşulları sağlamış olmalarına dikkat edilir. AYK’nın düzenleyeceği rapor Rektöre sunulur. Rektör’ün önerisi üzerine Mütevelli Heyet’in aldığı kararla öğretim üyesinin sözleşmesi yenilenir.</t>
    </r>
  </si>
  <si>
    <r>
      <t xml:space="preserve">Article 6- </t>
    </r>
    <r>
      <rPr>
        <sz val="10"/>
        <rFont val="Arial"/>
        <charset val="162"/>
      </rPr>
      <t>The annual activity report of the academic staff (excluding lecturers and instructors) will be filled in according to the sample specified by the Rectorate and will be submitted to the department heads or school directors they are affiliated to by the end of June every year. The related department heads submit the activity reports to the dean after attaching their own opinions. After the related department heads or school directors examine and evaluate the studies that the faculty has made for that year, they submit the finalized reports to the Rector attached with their own opinions. If the reappointment of the faculty member through renewal of the contract is in question, the APC examines the renewal and the reappointment. They are supposed to fulfil the criterion about reappointment stated in Appendix-1. The report prepared by APC is submitted to the Rector. The contract is renewed by the decision of the Board of Trustees upon the proposal of the Rector.</t>
    </r>
  </si>
  <si>
    <t>The contracts of academic staff (assistant professors, associate professors, and professors), the instructors and lecturer assistants can be renewed by the approval of the Board of Trustees upon the related dean/director’s proposal and the Rector’s advice after evaluating their annual activities.</t>
  </si>
  <si>
    <t xml:space="preserve">Other Provisions </t>
  </si>
  <si>
    <r>
      <t>Madde 7-</t>
    </r>
    <r>
      <rPr>
        <sz val="10"/>
        <rFont val="Arial"/>
        <charset val="162"/>
      </rPr>
      <t xml:space="preserve"> Bu Esaslarda hakkında açık hüküm bulunmayan durumlarda 2547 sayılı Yükseköğretim Kanunu ve ilgili mevzuatın getirdiği düzenlemeler uygulanır.</t>
    </r>
  </si>
  <si>
    <r>
      <t xml:space="preserve">Article 7- </t>
    </r>
    <r>
      <rPr>
        <sz val="10"/>
        <rFont val="Arial"/>
        <charset val="162"/>
      </rPr>
      <t>On the event that there are no explicit provisions about these articles, the 2547 numbered regulation of the Higher Education is implemented.</t>
    </r>
  </si>
  <si>
    <t>Izmir University of Economics Criterion for Appointment and Promotion may not be lower than the criterion specified in the Higher Education Law and related legislation regarding the academic titles. </t>
  </si>
  <si>
    <t>The decisions on Board of Trustees’ authority are reserved in making a contract/renewing the contract with instructors/lecturers decided to be appointed/promoted.</t>
  </si>
  <si>
    <t>Implementation</t>
  </si>
  <si>
    <r>
      <t>Madde 8-</t>
    </r>
    <r>
      <rPr>
        <sz val="10"/>
        <rFont val="Arial"/>
        <charset val="162"/>
      </rPr>
      <t xml:space="preserve"> Bu esasları Rektör yürütür.</t>
    </r>
  </si>
  <si>
    <r>
      <t xml:space="preserve">Article 8- </t>
    </r>
    <r>
      <rPr>
        <sz val="10"/>
        <rFont val="Arial"/>
        <charset val="162"/>
      </rPr>
      <t>These principles are executed by the Rector of the Izmir University of Economics</t>
    </r>
  </si>
  <si>
    <t>Effectiveness</t>
  </si>
  <si>
    <r>
      <t>Madde 9-</t>
    </r>
    <r>
      <rPr>
        <sz val="10"/>
        <rFont val="Arial"/>
        <charset val="162"/>
      </rPr>
      <t xml:space="preserve"> Bu Esaslar Mütevelli Heyet tarafından kabul edildiği tarihte yürürlüğe girer.</t>
    </r>
  </si>
  <si>
    <r>
      <t>Article 9-</t>
    </r>
    <r>
      <rPr>
        <sz val="10"/>
        <rFont val="Arial"/>
        <charset val="162"/>
      </rPr>
      <t>These principles take effect on the date of the approval by the Board of Trustees of the Izmir University of Economics.</t>
    </r>
  </si>
  <si>
    <t>APPENDIX 1</t>
  </si>
  <si>
    <t>I- CRITERION FOR APPOINTMENT AND PROMOTION OF ACADEMIC STAFF</t>
  </si>
  <si>
    <t>In all appointments and promotions to Izmir University of Economics academic staff (excluding lecturers and instructors), the candidate’s position and potential in universal science, contribution to undergraduate and graduate education, professional experience, appropriateness in meeting the objectives of the unit applied for as well as bringing variety and innovation to the scientific research area of the University is taken as basis.  The academic achievements of the candidates, based on universal and professional ethical principles, are evaluated in terms of the following substantial data:</t>
  </si>
  <si>
    <t>Contribution to universal science and art,</t>
  </si>
  <si>
    <t>Quality and continuity in investigative and innovative study,</t>
  </si>
  <si>
    <t>Contribution to international quality of education,</t>
  </si>
  <si>
    <t>International recognition,</t>
  </si>
  <si>
    <t>Contribution to institutions affiliated with managerial or professional memberships,</t>
  </si>
  <si>
    <t>Contribution to scientific, intellectual, cultural, and vital development of society, nation and humanity,</t>
  </si>
  <si>
    <t>Contribution to work culture within the institution.</t>
  </si>
  <si>
    <t>These are the minimum conditions required by Interuniversity Board and Izmir University of Economics “Criterion for Appointment and Promotion of Academic Staff” applications. Meeting these conditions may not guarantee an appointment or an appointment.</t>
  </si>
  <si>
    <t>II- CRITERION FOR APPOINTMENT AND PROMOTION OF ACADEMIC STAFF</t>
  </si>
  <si>
    <t>Number of authors (author/artist/designer): For studies involving two authors, 0.8 points of the equivalent score; for studies involving three authors, 0.6 points of the equivalent score; and for studies involving four or more authors, 0.5 points of the equivalent score will be given. If one or more than one of the authors are from abroad, then total number of authors will be indicated one author less.</t>
  </si>
  <si>
    <t>Table1</t>
  </si>
  <si>
    <t>MINIMUM REQUIREMENTS FOR FIRST APPOINTMENT</t>
  </si>
  <si>
    <t>Minimum Requirements for First Appointments at IUE (8)-(9)</t>
  </si>
  <si>
    <t>Assistant Professor</t>
  </si>
  <si>
    <t>Associate Professor</t>
  </si>
  <si>
    <t>Professor</t>
  </si>
  <si>
    <r>
      <t>Doktoradan sonra ilgili bilim alanında herhangi bir üniversitede en az 2 akademik yıl çalışmış olmak</t>
    </r>
    <r>
      <rPr>
        <b/>
        <sz val="10"/>
        <rFont val="GillSansLight"/>
      </rPr>
      <t xml:space="preserve"> (3), (4)</t>
    </r>
  </si>
  <si>
    <t>Academic Experience</t>
  </si>
  <si>
    <r>
      <t xml:space="preserve">To be engaged in academic activities for at least an academic year at a university, research centre or an institute one year prior to the application date </t>
    </r>
    <r>
      <rPr>
        <b/>
        <sz val="10"/>
        <rFont val="Arial"/>
        <family val="2"/>
        <charset val="162"/>
      </rPr>
      <t xml:space="preserve">(2), (4) </t>
    </r>
  </si>
  <si>
    <r>
      <t xml:space="preserve">To work at any university for at least two academic years in a related discipline after completing doctorate </t>
    </r>
    <r>
      <rPr>
        <b/>
        <sz val="10"/>
        <rFont val="Arial"/>
        <family val="2"/>
        <charset val="162"/>
      </rPr>
      <t>(3), (4)</t>
    </r>
  </si>
  <si>
    <r>
      <t xml:space="preserve">To work for at least 5 years; 3 years of which should be at a university in a related discipline, after completing associate professorship </t>
    </r>
    <r>
      <rPr>
        <b/>
        <sz val="10"/>
        <rFont val="Arial"/>
        <family val="2"/>
        <charset val="162"/>
      </rPr>
      <t>(5)</t>
    </r>
  </si>
  <si>
    <r>
      <t xml:space="preserve">1.1, 1.3, 1.5 no’ lu maddelerin herhangi birinden en az 1 yayın </t>
    </r>
    <r>
      <rPr>
        <b/>
        <sz val="10"/>
        <rFont val="GillSansLight"/>
      </rPr>
      <t>(1),(2)</t>
    </r>
  </si>
  <si>
    <t>Qualified Activity/Publication</t>
  </si>
  <si>
    <r>
      <t xml:space="preserve">At least 1 publication from any of the Articles 1.1, 1.3, 1.5  </t>
    </r>
    <r>
      <rPr>
        <b/>
        <sz val="10"/>
        <rFont val="Arial"/>
        <family val="2"/>
        <charset val="162"/>
      </rPr>
      <t>(1)</t>
    </r>
    <r>
      <rPr>
        <sz val="10"/>
        <rFont val="Arial"/>
        <charset val="162"/>
      </rPr>
      <t>,</t>
    </r>
    <r>
      <rPr>
        <b/>
        <sz val="10"/>
        <rFont val="Arial"/>
        <family val="2"/>
        <charset val="162"/>
      </rPr>
      <t>(2)</t>
    </r>
  </si>
  <si>
    <t>a) The minimum activity and/or publication condition  required by UAK (University Academic Board) for appointment to associate professorship during application  </t>
  </si>
  <si>
    <t>To meet the Qualified Activity/Publication condition one more time which is required for first appointment to associate professorship at IUE after the date of associate professorship</t>
  </si>
  <si>
    <t>b) At least 2 publication from any of the Articles 1.1, 1.3, 1.5  (1-a)</t>
  </si>
  <si>
    <t>Total Points for Publications</t>
  </si>
  <si>
    <t>Minimum of 50 points</t>
  </si>
  <si>
    <t>Minimum of 100 points</t>
  </si>
  <si>
    <t>Minimum of 200 points (at least 100 points should be obtained after associate professorship)</t>
  </si>
  <si>
    <r>
      <t xml:space="preserve">(Minimum of 20 points should be obtained from the sections specified between Article 1.1 to 1.12, and between 2.1 to 2.14 </t>
    </r>
    <r>
      <rPr>
        <b/>
        <sz val="10"/>
        <rFont val="Arial"/>
        <family val="2"/>
        <charset val="162"/>
      </rPr>
      <t>(2)</t>
    </r>
  </si>
  <si>
    <t>(Minimum of 30 points should be obtained from the sections specified between Article 1.1 to 1.12, and between 2.10 to 2.12 )</t>
  </si>
  <si>
    <t>(Minimum of 50 points should be obtained from the sections specified between Article 1.1 to 1.12, and between 2.10 to 2.12 )</t>
  </si>
  <si>
    <r>
      <t>En az 100 puan</t>
    </r>
    <r>
      <rPr>
        <b/>
        <sz val="10"/>
        <rFont val="GillSansLight"/>
      </rPr>
      <t xml:space="preserve"> (2)</t>
    </r>
  </si>
  <si>
    <t>Total Points</t>
  </si>
  <si>
    <r>
      <t>Minimum of 100 points</t>
    </r>
    <r>
      <rPr>
        <b/>
        <sz val="10"/>
        <rFont val="Arial"/>
        <family val="2"/>
        <charset val="162"/>
      </rPr>
      <t xml:space="preserve"> (2)</t>
    </r>
  </si>
  <si>
    <t>Minimum of 250 points</t>
  </si>
  <si>
    <t>Minimum of 500 points</t>
  </si>
  <si>
    <t>Other</t>
  </si>
  <si>
    <r>
      <t xml:space="preserve">a. To succeed at foreign language exam </t>
    </r>
    <r>
      <rPr>
        <b/>
        <sz val="10"/>
        <rFont val="Arial"/>
        <family val="2"/>
        <charset val="162"/>
      </rPr>
      <t>(6)</t>
    </r>
  </si>
  <si>
    <t>a. To meet the requirements for associate professorship specified in Higher Education Law No: 2547 during application</t>
  </si>
  <si>
    <t>a. To meet the requirements for professorship specified in Higher Education Law No: 2547 during application</t>
  </si>
  <si>
    <r>
      <t xml:space="preserve">b. To conduct free lessons or seminars </t>
    </r>
    <r>
      <rPr>
        <b/>
        <sz val="10"/>
        <rFont val="Arial"/>
        <family val="2"/>
        <charset val="162"/>
      </rPr>
      <t>(7)</t>
    </r>
  </si>
  <si>
    <r>
      <t xml:space="preserve">b. To conduct seminar </t>
    </r>
    <r>
      <rPr>
        <b/>
        <sz val="10"/>
        <rFont val="Arial"/>
        <family val="2"/>
        <charset val="162"/>
      </rPr>
      <t>(7)</t>
    </r>
  </si>
  <si>
    <r>
      <t xml:space="preserve">a. To conduct seminar </t>
    </r>
    <r>
      <rPr>
        <b/>
        <sz val="10"/>
        <rFont val="Arial"/>
        <family val="2"/>
        <charset val="162"/>
      </rPr>
      <t>(7)</t>
    </r>
  </si>
  <si>
    <t>Tablo 1 İlk Atama ile ilgii Açıklamalar</t>
  </si>
  <si>
    <t>Table 1 Explanations for First Appointment</t>
  </si>
  <si>
    <t>1. The minimum of 30 points obtained from requirements between Articles 1.1-1.12, and Articles 2.10-2.12 for Assistant Professor Applicants applying to School of Applied Management Sciences, Faculties of Fine Arts and Design, and Law, is considered equivalent to Activity and/or Publication requirement for Assistant Professorship specified in the table.</t>
  </si>
  <si>
    <r>
      <t>2. (1-a)</t>
    </r>
    <r>
      <rPr>
        <sz val="10"/>
        <rFont val="Arial"/>
        <charset val="162"/>
      </rPr>
      <t xml:space="preserve"> Hukuk Fakültesi için yapılan başvurularda 1.9-1.12’ den alınacak 90 puan Doçentlik için Nitelikli Etkinlik/Yayın koşuluna denk sayılır.</t>
    </r>
  </si>
  <si>
    <r>
      <t>2. (1-a)</t>
    </r>
    <r>
      <rPr>
        <sz val="10"/>
        <rFont val="Arial"/>
        <charset val="162"/>
      </rPr>
      <t xml:space="preserve"> For Applications to Faculty of Law, 90 points obtained from requirements between Articles 1.9-1.12 is considered equivalent to Activity and/or Publication requirement for Associate Professorship specified in the table.</t>
    </r>
  </si>
  <si>
    <t>3. Doktorasını US News&amp;World Report dergisinin lisansüstü program sıralamasında ilk 100’e giren üniversitede veya Times Higher Education dünya üniversiteleri alan sıralamasında kendi alanında ilk 50’ye giren programda tamamlamış olmak Yardımcı Doçentlik için Nitelikli yayın/Etkinlik ve diğer ilk atama asgari atama koşullarına denk kabul edilir.</t>
  </si>
  <si>
    <t>3. Completing the doctoral degree in a university that ranked in first 100 universities in US News &amp;World Report journal graduate program ranking or in a program that ranked in first 50 universities in Times Higher Education world universities ranking is considered equivalent to Activity and/or Publication requirement for Assistant Professorship and other first appointment minimum appointment requirements.</t>
  </si>
  <si>
    <t>4. Nitelikli etkinlik/yayın puanları açısından profesörlük şartını sağlayan adaylarda bu şart aranmaz.</t>
  </si>
  <si>
    <t>4. For candidates who meet the requirement in terms of Activity and/or Publication points, this requirement is not necessary.</t>
  </si>
  <si>
    <r>
      <t xml:space="preserve">5. İzmir Ekonomi Üniversitesi </t>
    </r>
    <r>
      <rPr>
        <b/>
        <sz val="10"/>
        <rFont val="Arial"/>
        <family val="2"/>
        <charset val="162"/>
      </rPr>
      <t>(İEÜ)</t>
    </r>
    <r>
      <rPr>
        <sz val="10"/>
        <rFont val="Arial"/>
        <charset val="162"/>
      </rPr>
      <t>, atama ve yükseltmelerde akademik çeşitliliği ilke edinir ve öğretim üyesi kadrolarına atamada Üniversitenin akademik bakış açısını genişletecek, mevcut bilimsel araştırma alanlarına çeşitlilik/yenilik getirecek olan adayları kazanmayı uygun bulur. Bu çerçevede, doktorasını İzmir Ekonomi Üniversitesi’nde tamamlamış olan öğretim üyesi adayı, en az 1 (bir) akademik yıl süresince araştırma performansı ile tanınan bir üniversite veya Araştırma Merkezi’nde akademik deneyim edinmiş olmalıdır.  İEÜ içinde (Yardımcı Doçentlikten)  Doçentliğe ve Profesörlüğe yükseltmelerde bu koşul aranmaz. İzmir Ekonomi Üniversitesi’nde en az bir akademik yıl Öğretim görevlisi olarak çalıştığı halde Doktorasını başka bir üniversitede tamamlayan Yardımcı Doçent adayları Akademik deneyim koşulunu yerine getirmiş sayılırlar.</t>
    </r>
  </si>
  <si>
    <t>5. Izmir University of Economics believes in diversity and makes a point of employing candidates who can broaden the academic point of view of the University, bring variety and innovation to the existing scientific research areas. In this context, an academic staff (excluding lecturers and instructors) candidate who completed his doctoral degree in Izmir University of Economics, needs to have academic experience for at least 1 (one) academic year at a university recognized for its research performance or at a Research Centre. This is not necessary for promotion to associate professorship and professorship (from assistant professorship) within IUE. Assistant Professorship candidates who worked at IUE as a lecturer for at least one year but completed their doctoral degree in another university are considered as they fulfilled their Academic experience requirement.</t>
  </si>
  <si>
    <t>6. Nitelikli etkinlik/yayın puanları açısından profesörlük şartının 2 katını sağlayan adaylarda 3 yıl üniversitede ilgili bilim alanında çalışma şartı aranmaz.</t>
  </si>
  <si>
    <t>6. Candidates, who fulfilled the professorship requirement twice as much in terms of qualified activity/publication, do not have to fulfil the requirement of working for 3 years in a related discipline at the university.</t>
  </si>
  <si>
    <t>7. Yükseköğretim Kanununun ilgili hükümlerine  göre yapılacak yabancı dil sınavından başarılı olmak. Başarı şartı 100 üzerinden 80 almaktır.</t>
  </si>
  <si>
    <t>7. To succeed in foreign language exam conducted in accordance with Higher Education Law. The requirement is to score 80 out of 100.</t>
  </si>
  <si>
    <t>8. İzmir Ekonomi Üniversitesi’ nde daha önce deneme dersi veya seminer veren adaylarda bu şart aranmaz.</t>
  </si>
  <si>
    <t>8. Candidates who conducted free lessons or seminars before at Izmir University of Economics do not have to fulfil this requirement.</t>
  </si>
  <si>
    <t>9. Atamanın yapılacağı bir bölümde doktorasını İzmir Ekonomi Üniversitesi’nde tamamlamış olan öğretim üyelerinin sayısı ilgili bölümdeki  toplam öğretim üyesi sayısının ¼’ünü aşamaz</t>
  </si>
  <si>
    <t>9. The number of the academic staff (excluding lecturers and instructors), who completed doctoral degree at a department where the appointment will take place at Izmir University of Economics, cannot exceed ¼ of the total number of academic staff (excluding lecturers and instructors). </t>
  </si>
  <si>
    <t>10. Tablo 1 de belirtilen kapsam dışında kalan ancak istihdamında yarar görülen adayların atama talepleri (Yükseköğretim Kanununun ilgili akademik ünvana ilişkin atama koşullarını sağlamaları kaydıyla) ilgili Bölüm Başkanlığı, Dekanlık ve Rektörlükçe uygun görülmesi halinde başvurulan alana ait nicel/nitel bilgileri de içeren gerekçeli bir tavsiye yazısı ile Senatonun onayına sunulur.</t>
  </si>
  <si>
    <t>10. The appointment requests of the candidates who are not in the scope of Table 1 but are beneficial to employ, (with the condition of fulfilling the requirements of Higher Education Law regarding the appointment about the related academic title) is submitted for the approval of the Senate after the consent of the related Department Head, Dean, and Rector with a recommendation letter including the quantitative/qualitative information about the area being applied for.</t>
  </si>
  <si>
    <t>Table 2</t>
  </si>
  <si>
    <t>MINIMUM REQUIREMENTS FOR REAPPOINTMENT</t>
  </si>
  <si>
    <t>Minimum Requirements for Re Appointment(Y.A.4)</t>
  </si>
  <si>
    <r>
      <t xml:space="preserve">Son 4 yılda (Y.A.1) Madde 1.1, 1.3, ve 1.5 den en az 2 eser ya da son 2 yılda Madde 1.1 ile Madde 1.12 arasındaki koşullardan asgari 30 puan </t>
    </r>
    <r>
      <rPr>
        <b/>
        <sz val="10"/>
        <rFont val="Arial"/>
        <family val="2"/>
        <charset val="162"/>
      </rPr>
      <t>(Y.A.2)-(Y.A.3)</t>
    </r>
    <r>
      <rPr>
        <sz val="10"/>
        <rFont val="Arial"/>
        <charset val="162"/>
      </rPr>
      <t xml:space="preserve"> </t>
    </r>
    <r>
      <rPr>
        <b/>
        <sz val="10"/>
        <rFont val="Arial"/>
        <family val="2"/>
        <charset val="162"/>
      </rPr>
      <t>(Y.A.6)</t>
    </r>
  </si>
  <si>
    <r>
      <t xml:space="preserve">At least 2 works from Articles 1.1, 1.3, and 1.5 in last 4 years (Y.A.1) or minimum of 30 points from the sections specified between Article 1.1 to Article 1.12 in last 2 years </t>
    </r>
    <r>
      <rPr>
        <b/>
        <sz val="10"/>
        <rFont val="Arial"/>
        <family val="2"/>
        <charset val="162"/>
      </rPr>
      <t>(Y.A.2)-(Y.A.3)</t>
    </r>
    <r>
      <rPr>
        <sz val="10"/>
        <rFont val="Arial"/>
        <charset val="162"/>
      </rPr>
      <t xml:space="preserve"> </t>
    </r>
    <r>
      <rPr>
        <b/>
        <sz val="10"/>
        <rFont val="Arial"/>
        <family val="2"/>
        <charset val="162"/>
      </rPr>
      <t>(Y.A.6)</t>
    </r>
  </si>
  <si>
    <r>
      <t>At least 2 works from Articles 1.1, 1.3, and 1.5 in last 4 years (Y.A.1) or minimum of 30 points from the sections specified between Article 1.1 to Article 1.12 in last 2 years</t>
    </r>
    <r>
      <rPr>
        <b/>
        <sz val="10"/>
        <rFont val="Arial"/>
        <family val="2"/>
        <charset val="162"/>
      </rPr>
      <t xml:space="preserve"> (Y.A.2)-(Y.A.3)</t>
    </r>
  </si>
  <si>
    <r>
      <t xml:space="preserve">a) At least 2 works from Articles 1.1, 1.3, and 1.5 in last 5 years (Y.A.1) or minimum of 30 points from the sections specified between Article 1.1 to Article 1.12 in last 2 years </t>
    </r>
    <r>
      <rPr>
        <b/>
        <sz val="10"/>
        <rFont val="Arial"/>
        <family val="2"/>
        <charset val="162"/>
      </rPr>
      <t xml:space="preserve">(Y.A.2) </t>
    </r>
  </si>
  <si>
    <t>Other Activity/Publication</t>
  </si>
  <si>
    <r>
      <t xml:space="preserve">At least two publications/activities from the requirements in Article between 2.1 to 2.19 in last 2 years </t>
    </r>
    <r>
      <rPr>
        <b/>
        <sz val="10"/>
        <rFont val="Arial"/>
        <family val="2"/>
        <charset val="162"/>
      </rPr>
      <t>(Y.A.5)</t>
    </r>
  </si>
  <si>
    <t>Education/Research</t>
  </si>
  <si>
    <t xml:space="preserve">Table 2  Explanations for Reappointment </t>
  </si>
  <si>
    <r>
      <t>(Y.A.1):</t>
    </r>
    <r>
      <rPr>
        <sz val="10"/>
        <rFont val="Arial"/>
        <charset val="162"/>
      </rPr>
      <t xml:space="preserve"> İlk yeniden atamalarda son 5 yıllık süre dikkate alınır.</t>
    </r>
  </si>
  <si>
    <r>
      <t>(Y.A.1):</t>
    </r>
    <r>
      <rPr>
        <sz val="10"/>
        <rFont val="Arial"/>
        <charset val="162"/>
      </rPr>
      <t xml:space="preserve"> The last 5 year period is taken into consideration in first reappointments.</t>
    </r>
  </si>
  <si>
    <r>
      <t>(Y.A.2)</t>
    </r>
    <r>
      <rPr>
        <sz val="10"/>
        <rFont val="Arial"/>
        <charset val="162"/>
      </rPr>
      <t>: Hukuk Fakültesinde yapılacak yeniden atamalarda son 4 yılda Madde 1.9, 1.11 ve 1.12 den alınacak asgari 50 puan yeniden atama Nitelikli Etkinlik/Yayın koşuluna denk sayılır. Güzel Sanatlar ve Tasarım Fakültesi’ndeki yeniden atamalarda son 4 yılda Madde  2.10 ile Madde 2.12 arasındaki koşullardan ve Madde 2.15 den alınacak asgari 50 puan Nitelikli Etkinlik/Yayın koşuluna denk sayılır.</t>
    </r>
  </si>
  <si>
    <r>
      <t>(Y.A.2)</t>
    </r>
    <r>
      <rPr>
        <sz val="10"/>
        <rFont val="Arial"/>
        <charset val="162"/>
      </rPr>
      <t>: For reappointments to Faculty of Law, minimum of 50 points obtained from requirements between Articles 1.9-1.11, and 1.12 in last 4 years is considered equivalent to Activity and/or Publication requirement. For reappointments to Faculty of Fine Arts and Design, minimum of 50 points obtained from requirements between Articles 2.10-2.12 and Article 2.15 in last 4 years is considered equivalent to Activity and/or Publication requirement.</t>
    </r>
  </si>
  <si>
    <r>
      <t>(Y.A.3)</t>
    </r>
    <r>
      <rPr>
        <u/>
        <sz val="10"/>
        <rFont val="Arial"/>
        <family val="2"/>
        <charset val="162"/>
      </rPr>
      <t>:</t>
    </r>
    <r>
      <rPr>
        <sz val="10"/>
        <rFont val="Arial"/>
        <charset val="162"/>
      </rPr>
      <t xml:space="preserve"> Madde 9 da belirtilen idari görevlerde bulunan Yardımcı Doçent ve Doçentler için son 2 yılda Madde 1.1 ile Madde 1.12 arasındaki koşullardan;  Madde 3 ile Madde 6 arasındaki koşullar ve Madde 8 ile Madde 9 dan alınacak en az 50 puan Nitelikli Etkinlik/Yayın koşuluna denk sayılır. Asgari 20 puanın Madde 1.1 ile Madde 1.12 arasındaki koşullardan  sağlanması zorunludur.</t>
    </r>
  </si>
  <si>
    <r>
      <t>(Y.A.3)</t>
    </r>
    <r>
      <rPr>
        <u/>
        <sz val="10"/>
        <rFont val="Arial"/>
        <family val="2"/>
        <charset val="162"/>
      </rPr>
      <t>:</t>
    </r>
    <r>
      <rPr>
        <sz val="10"/>
        <rFont val="Arial"/>
        <charset val="162"/>
      </rPr>
      <t xml:space="preserve"> For Assistant and Associate Professors who performed the administrative duty specified in Article 9, minimum of 50 points obtained from requirements between Articles 1.1-1.12; Articles 3-6, and Articles 8-9 in last 2 years is considered equivalent to Activity and/or Publication requirement. Minimum of 20 points should be obtained from requirements between Articles 1.1 to 1.12.</t>
    </r>
  </si>
  <si>
    <r>
      <t>(Y.A.4)</t>
    </r>
    <r>
      <rPr>
        <sz val="10"/>
        <rFont val="Arial"/>
        <charset val="162"/>
      </rPr>
      <t xml:space="preserve"> :Tabloda belirtilen kapsam dışında kalan ancak istihdamında yarar görülen adayların yeniden atanma talepleri (Yükseköğretim Kanununun ilgili akademik ünvana ilişkin atama koşullarını sağlamaları kaydıyla) ilgili Bölüm Başkanlığı, Dekanlık ve Rektörlükçe uygun görülmesi halinde başvurulan alana ait nicel/nitel bilgileri de içeren gerekçeli bir tavsiye yazısı ile Senatonun onayına sunulur.</t>
    </r>
  </si>
  <si>
    <r>
      <t>(Y.A.4)</t>
    </r>
    <r>
      <rPr>
        <sz val="10"/>
        <rFont val="Arial"/>
        <charset val="162"/>
      </rPr>
      <t>: The appointment requests of the candidates who are not in the scope of Table 1 but are beneficial to employ, (with the condition of fulfilling the requirements of Higher Education Law regarding the appointment about the related academic title) is submitted for the approval of the Senate after the consent of the related Department Head, dean, and Rector with a recommendation letter including the quantitative/qualitative information about the area being applied for.</t>
    </r>
  </si>
  <si>
    <r>
      <t>(Y.A.5)</t>
    </r>
    <r>
      <rPr>
        <sz val="10"/>
        <rFont val="Arial"/>
        <charset val="162"/>
      </rPr>
      <t>: Nitelikli yayın/Etkinlik aşamasında değerlendirilen eserler Diğer yayın/Etkinlik asgari koşulunu sağlamak üzere bir kez daha değerlendirilemez.</t>
    </r>
  </si>
  <si>
    <r>
      <t>(Y.A.5)</t>
    </r>
    <r>
      <rPr>
        <sz val="10"/>
        <rFont val="Arial"/>
        <charset val="162"/>
      </rPr>
      <t>: The work evaluated for Activity and/or Publication phase cannot be revaluated in order to fulfil the minimum Activity and/or Publication requirement one more time.</t>
    </r>
  </si>
  <si>
    <r>
      <t>(Y.A.6)</t>
    </r>
    <r>
      <rPr>
        <sz val="10"/>
        <rFont val="Arial"/>
        <charset val="162"/>
      </rPr>
      <t>: Yabancı Diller Yüksekokulu’nda yapılacak yeniden atamalarda, son 2 yılda  Madde 1.1 ile Madde 1.13; Madde 3 ile Madde 6 ve/veya  Madde 7.1, Madde 7.2 ve/veya Madde 8 ile Madde 9'daki koşullardan alınacak en az 50 puan Nitelikli Etkinlik/Yayın koşuluna denk sayılır.</t>
    </r>
  </si>
  <si>
    <r>
      <t>(Y.A.6)</t>
    </r>
    <r>
      <rPr>
        <sz val="10"/>
        <rFont val="Arial"/>
        <charset val="162"/>
      </rPr>
      <t>: For reappointments to School of Foreign Languages, minimum of 50 points obtained from requirements between Articles 1.1-1.13; Articles 3-6 and/or Article 7.1, Article 7.2 and/or Article 8-Article 9 in last 2 years is considered equivalent to Activity and/or Publication requirement.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</si>
</sst>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charset val="162"/>
    </font>
    <font>
      <sz val="10"/>
      <name val="Arial"/>
      <family val="2"/>
      <charset val="162"/>
    </font>
    <font>
      <b/>
      <sz val="10"/>
      <name val="Arial"/>
      <family val="2"/>
      <charset val="162"/>
    </font>
    <font>
      <sz val="9"/>
      <name val="Arial"/>
      <family val="2"/>
      <charset val="162"/>
    </font>
    <font>
      <sz val="8"/>
      <name val="Arial"/>
      <family val="2"/>
      <charset val="162"/>
    </font>
    <font>
      <b/>
      <sz val="10"/>
      <color indexed="23"/>
      <name val="Arial"/>
      <family val="2"/>
      <charset val="162"/>
    </font>
    <font>
      <b/>
      <sz val="12"/>
      <name val="Arial"/>
      <family val="2"/>
      <charset val="162"/>
    </font>
    <font>
      <b/>
      <sz val="8"/>
      <name val="Arial"/>
      <family val="2"/>
      <charset val="162"/>
    </font>
    <font>
      <sz val="9"/>
      <color indexed="23"/>
      <name val="Arial"/>
      <family val="2"/>
      <charset val="162"/>
    </font>
    <font>
      <sz val="9"/>
      <color indexed="23"/>
      <name val="Symbol"/>
      <family val="1"/>
      <charset val="2"/>
    </font>
    <font>
      <b/>
      <sz val="10"/>
      <name val="Arial"/>
      <family val="2"/>
      <charset val="162"/>
    </font>
    <font>
      <b/>
      <u/>
      <sz val="10"/>
      <name val="Arial"/>
      <family val="2"/>
      <charset val="162"/>
    </font>
    <font>
      <u/>
      <sz val="10"/>
      <name val="Arial"/>
      <family val="2"/>
      <charset val="162"/>
    </font>
    <font>
      <b/>
      <sz val="13.5"/>
      <name val="Arial"/>
      <family val="2"/>
      <charset val="162"/>
    </font>
    <font>
      <b/>
      <sz val="9"/>
      <name val="Arial"/>
      <family val="2"/>
      <charset val="162"/>
    </font>
    <font>
      <b/>
      <sz val="8"/>
      <color indexed="8"/>
      <name val="Arial"/>
      <family val="2"/>
      <charset val="162"/>
    </font>
    <font>
      <sz val="8"/>
      <color indexed="8"/>
      <name val="Arial"/>
      <family val="2"/>
      <charset val="162"/>
    </font>
    <font>
      <b/>
      <sz val="11"/>
      <name val="Arial"/>
      <family val="2"/>
      <charset val="162"/>
    </font>
    <font>
      <sz val="10"/>
      <color rgb="FF000000"/>
      <name val="Calibri"/>
      <family val="2"/>
      <charset val="162"/>
      <scheme val="minor"/>
    </font>
    <font>
      <b/>
      <sz val="10"/>
      <name val="Calibri"/>
      <family val="2"/>
      <charset val="162"/>
      <scheme val="minor"/>
    </font>
    <font>
      <b/>
      <sz val="9"/>
      <name val="Calibri"/>
      <family val="2"/>
      <charset val="162"/>
      <scheme val="minor"/>
    </font>
    <font>
      <sz val="9"/>
      <name val="Calibri"/>
      <family val="2"/>
      <charset val="162"/>
      <scheme val="minor"/>
    </font>
    <font>
      <sz val="10"/>
      <name val="Calibri"/>
      <family val="2"/>
      <charset val="162"/>
      <scheme val="minor"/>
    </font>
    <font>
      <b/>
      <sz val="12"/>
      <name val="Calibri"/>
      <family val="2"/>
      <charset val="162"/>
      <scheme val="minor"/>
    </font>
    <font>
      <b/>
      <sz val="11"/>
      <name val="Calibri"/>
      <family val="2"/>
      <charset val="162"/>
      <scheme val="minor"/>
    </font>
    <font>
      <sz val="11"/>
      <name val="Arial"/>
      <family val="2"/>
      <charset val="162"/>
    </font>
    <font>
      <sz val="12"/>
      <name val="Arial"/>
      <family val="2"/>
      <charset val="162"/>
    </font>
    <font>
      <b/>
      <sz val="12"/>
      <color theme="0"/>
      <name val="Arial"/>
      <family val="2"/>
      <charset val="162"/>
    </font>
    <font>
      <b/>
      <sz val="11"/>
      <name val="GillSansLight"/>
    </font>
    <font>
      <b/>
      <sz val="10"/>
      <name val="GillSansLight"/>
    </font>
    <font>
      <sz val="10"/>
      <name val="GillSansLight"/>
      <charset val="162"/>
    </font>
    <font>
      <sz val="10"/>
      <name val="GillSansLight"/>
    </font>
    <font>
      <b/>
      <sz val="10"/>
      <name val="GillSansLight"/>
      <charset val="162"/>
    </font>
    <font>
      <b/>
      <sz val="10"/>
      <name val="Calibri"/>
      <family val="2"/>
      <charset val="162"/>
    </font>
    <font>
      <sz val="12"/>
      <name val="Calibri"/>
      <family val="2"/>
      <charset val="162"/>
      <scheme val="minor"/>
    </font>
    <font>
      <b/>
      <sz val="12"/>
      <color rgb="FFFF0000"/>
      <name val="Arial"/>
      <family val="2"/>
      <charset val="162"/>
    </font>
    <font>
      <b/>
      <sz val="11"/>
      <color theme="1"/>
      <name val="Calibri"/>
      <family val="2"/>
      <charset val="162"/>
      <scheme val="minor"/>
    </font>
    <font>
      <b/>
      <sz val="12"/>
      <name val="GillSansLight"/>
    </font>
    <font>
      <sz val="11"/>
      <name val="GillSansLight"/>
    </font>
    <font>
      <u/>
      <sz val="11"/>
      <name val="GillSansLight"/>
    </font>
    <font>
      <sz val="9"/>
      <name val="GillSansLight"/>
    </font>
    <font>
      <b/>
      <sz val="9"/>
      <name val="Calibri"/>
      <family val="2"/>
      <charset val="162"/>
    </font>
    <font>
      <sz val="9"/>
      <name val="GillSansLight"/>
      <charset val="162"/>
    </font>
    <font>
      <sz val="8"/>
      <name val="GillSansLight"/>
      <charset val="162"/>
    </font>
    <font>
      <sz val="11"/>
      <name val="GillSansLight"/>
      <charset val="162"/>
    </font>
    <font>
      <b/>
      <sz val="12"/>
      <name val="GillSansLight"/>
      <charset val="162"/>
    </font>
    <font>
      <b/>
      <sz val="11"/>
      <name val="GillSansLight"/>
      <charset val="162"/>
    </font>
    <font>
      <b/>
      <sz val="9"/>
      <name val="GillSansLight"/>
      <charset val="162"/>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1" tint="0.34998626667073579"/>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medium">
        <color auto="1"/>
      </right>
      <top/>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bottom/>
      <diagonal/>
    </border>
    <border>
      <left style="medium">
        <color auto="1"/>
      </left>
      <right style="medium">
        <color auto="1"/>
      </right>
      <top style="medium">
        <color auto="1"/>
      </top>
      <bottom style="medium">
        <color auto="1"/>
      </bottom>
      <diagonal/>
    </border>
    <border>
      <left style="thin">
        <color auto="1"/>
      </left>
      <right style="thin">
        <color rgb="FF000000"/>
      </right>
      <top/>
      <bottom/>
      <diagonal/>
    </border>
    <border>
      <left style="thin">
        <color rgb="FF000000"/>
      </left>
      <right style="thin">
        <color auto="1"/>
      </right>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s>
  <cellStyleXfs count="1">
    <xf numFmtId="0" fontId="0" fillId="0" borderId="0"/>
  </cellStyleXfs>
  <cellXfs count="543">
    <xf numFmtId="0" fontId="0" fillId="0" borderId="0" xfId="0"/>
    <xf numFmtId="1" fontId="2" fillId="0" borderId="1" xfId="0" applyNumberFormat="1"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vertical="center"/>
    </xf>
    <xf numFmtId="0" fontId="0" fillId="0" borderId="0" xfId="0" applyFill="1" applyBorder="1" applyAlignment="1">
      <alignment vertical="center"/>
    </xf>
    <xf numFmtId="16" fontId="8" fillId="0" borderId="0" xfId="0" applyNumberFormat="1" applyFont="1"/>
    <xf numFmtId="0" fontId="8" fillId="0" borderId="0" xfId="0" applyFont="1"/>
    <xf numFmtId="0" fontId="9" fillId="0" borderId="0" xfId="0" applyFont="1" applyAlignment="1">
      <alignment horizontal="left" indent="4"/>
    </xf>
    <xf numFmtId="0" fontId="0" fillId="0" borderId="0" xfId="0" applyAlignment="1">
      <alignment wrapText="1"/>
    </xf>
    <xf numFmtId="0" fontId="0" fillId="0" borderId="1" xfId="0"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xf numFmtId="0" fontId="0" fillId="0" borderId="0" xfId="0" applyAlignment="1">
      <alignment horizontal="left" vertical="center" wrapText="1"/>
    </xf>
    <xf numFmtId="0" fontId="10" fillId="0" borderId="0" xfId="0" applyFont="1" applyAlignment="1">
      <alignment wrapText="1"/>
    </xf>
    <xf numFmtId="0" fontId="0" fillId="0" borderId="6" xfId="0" applyBorder="1" applyAlignment="1">
      <alignment vertical="center" wrapText="1"/>
    </xf>
    <xf numFmtId="0" fontId="10"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0" borderId="0" xfId="0" applyFont="1" applyAlignment="1">
      <alignment vertical="center" wrapText="1"/>
    </xf>
    <xf numFmtId="0" fontId="2" fillId="4" borderId="1" xfId="0" applyFont="1" applyFill="1" applyBorder="1" applyAlignment="1">
      <alignment vertical="center"/>
    </xf>
    <xf numFmtId="0" fontId="7" fillId="4" borderId="1" xfId="0" applyFont="1" applyFill="1" applyBorder="1" applyAlignment="1">
      <alignment horizontal="center" vertical="center" wrapText="1"/>
    </xf>
    <xf numFmtId="0" fontId="2" fillId="5" borderId="1" xfId="0" applyFont="1" applyFill="1" applyBorder="1" applyAlignment="1">
      <alignment vertical="center"/>
    </xf>
    <xf numFmtId="0" fontId="7" fillId="5"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left" vertical="center" wrapText="1"/>
    </xf>
    <xf numFmtId="16" fontId="14" fillId="0" borderId="1" xfId="0" quotePrefix="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6" fontId="14" fillId="0" borderId="0" xfId="0" quotePrefix="1" applyNumberFormat="1" applyFont="1" applyFill="1" applyBorder="1" applyAlignment="1">
      <alignment horizontal="center" vertical="center" wrapText="1"/>
    </xf>
    <xf numFmtId="0" fontId="1" fillId="7" borderId="1" xfId="0" applyFont="1" applyFill="1" applyBorder="1" applyAlignment="1">
      <alignment vertical="center" wrapText="1"/>
    </xf>
    <xf numFmtId="0" fontId="16" fillId="0" borderId="11" xfId="0" applyFont="1" applyBorder="1" applyAlignment="1">
      <alignment wrapText="1"/>
    </xf>
    <xf numFmtId="0" fontId="16" fillId="9" borderId="11" xfId="0" applyFont="1" applyFill="1" applyBorder="1" applyAlignment="1">
      <alignment wrapText="1"/>
    </xf>
    <xf numFmtId="0" fontId="16" fillId="9" borderId="1" xfId="0" applyFont="1" applyFill="1" applyBorder="1" applyAlignment="1">
      <alignment wrapText="1"/>
    </xf>
    <xf numFmtId="0" fontId="16" fillId="9" borderId="2" xfId="0" applyFont="1" applyFill="1" applyBorder="1" applyAlignment="1">
      <alignment wrapText="1"/>
    </xf>
    <xf numFmtId="0" fontId="16" fillId="0" borderId="2" xfId="0" applyFont="1" applyBorder="1" applyAlignment="1">
      <alignment wrapText="1"/>
    </xf>
    <xf numFmtId="0" fontId="15" fillId="0" borderId="1" xfId="0" applyFont="1" applyBorder="1" applyAlignment="1">
      <alignment horizontal="center" wrapText="1"/>
    </xf>
    <xf numFmtId="0" fontId="16" fillId="9" borderId="1" xfId="0" applyFont="1" applyFill="1" applyBorder="1" applyAlignment="1">
      <alignment horizontal="center" wrapText="1"/>
    </xf>
    <xf numFmtId="0" fontId="16" fillId="0" borderId="1" xfId="0" applyFont="1" applyBorder="1" applyAlignment="1">
      <alignment horizontal="center" wrapText="1"/>
    </xf>
    <xf numFmtId="0" fontId="15" fillId="9" borderId="1" xfId="0" applyFont="1" applyFill="1" applyBorder="1" applyAlignment="1">
      <alignment horizontal="center" wrapText="1"/>
    </xf>
    <xf numFmtId="0" fontId="16" fillId="9" borderId="1" xfId="0" applyFont="1" applyFill="1" applyBorder="1" applyAlignment="1">
      <alignment horizontal="center" vertical="center" wrapText="1"/>
    </xf>
    <xf numFmtId="15" fontId="16" fillId="0" borderId="1" xfId="0" applyNumberFormat="1" applyFont="1" applyBorder="1" applyAlignment="1">
      <alignment horizontal="center" vertical="center" wrapText="1"/>
    </xf>
    <xf numFmtId="0" fontId="3" fillId="7" borderId="1" xfId="0" applyFont="1" applyFill="1" applyBorder="1" applyAlignment="1">
      <alignment horizontal="center" vertical="center" wrapText="1"/>
    </xf>
    <xf numFmtId="0" fontId="18" fillId="0" borderId="0" xfId="0" applyFont="1" applyAlignment="1">
      <alignment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xf>
    <xf numFmtId="0" fontId="19" fillId="2" borderId="1" xfId="0" applyFont="1" applyFill="1" applyBorder="1" applyAlignment="1">
      <alignment vertical="center"/>
    </xf>
    <xf numFmtId="0" fontId="19" fillId="4" borderId="1" xfId="0" applyFont="1" applyFill="1" applyBorder="1" applyAlignment="1">
      <alignment vertical="center"/>
    </xf>
    <xf numFmtId="0" fontId="19" fillId="5" borderId="1" xfId="0" applyFont="1" applyFill="1" applyBorder="1" applyAlignment="1">
      <alignment vertical="center"/>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9" fillId="0" borderId="1" xfId="0" applyFont="1" applyBorder="1" applyAlignment="1">
      <alignment wrapText="1"/>
    </xf>
    <xf numFmtId="0" fontId="19" fillId="0" borderId="3" xfId="0" applyFont="1" applyFill="1" applyBorder="1" applyAlignment="1">
      <alignment vertical="center" wrapText="1"/>
    </xf>
    <xf numFmtId="0" fontId="22" fillId="0" borderId="1" xfId="0" applyFont="1" applyBorder="1" applyAlignment="1">
      <alignment wrapText="1"/>
    </xf>
    <xf numFmtId="0" fontId="21" fillId="0" borderId="4" xfId="0" applyFont="1" applyFill="1" applyBorder="1" applyAlignment="1">
      <alignment horizontal="left" vertical="center" wrapText="1"/>
    </xf>
    <xf numFmtId="0" fontId="22" fillId="0" borderId="0" xfId="0" applyFont="1" applyFill="1" applyAlignment="1">
      <alignment vertical="center"/>
    </xf>
    <xf numFmtId="0" fontId="21" fillId="0" borderId="1" xfId="0" applyFont="1" applyBorder="1" applyAlignment="1">
      <alignment wrapText="1"/>
    </xf>
    <xf numFmtId="0" fontId="22" fillId="0" borderId="1" xfId="0" applyFont="1" applyFill="1" applyBorder="1" applyAlignment="1">
      <alignment vertical="center" wrapText="1"/>
    </xf>
    <xf numFmtId="0" fontId="22" fillId="7" borderId="1" xfId="0" applyFont="1" applyFill="1" applyBorder="1" applyAlignment="1">
      <alignment vertical="center" wrapText="1"/>
    </xf>
    <xf numFmtId="0" fontId="19" fillId="0" borderId="0" xfId="0" applyFont="1" applyFill="1" applyAlignment="1">
      <alignment vertical="center"/>
    </xf>
    <xf numFmtId="0" fontId="19" fillId="0" borderId="1" xfId="0" applyFont="1" applyFill="1" applyBorder="1" applyAlignment="1">
      <alignment vertical="center" wrapText="1"/>
    </xf>
    <xf numFmtId="0" fontId="22" fillId="0" borderId="0" xfId="0" applyFont="1" applyFill="1" applyBorder="1" applyAlignment="1">
      <alignment vertical="center"/>
    </xf>
    <xf numFmtId="0" fontId="22" fillId="0" borderId="0" xfId="0" applyFont="1"/>
    <xf numFmtId="0" fontId="21" fillId="0" borderId="0" xfId="0" applyFont="1" applyFill="1" applyBorder="1" applyAlignment="1">
      <alignment horizontal="left" vertical="center" wrapText="1"/>
    </xf>
    <xf numFmtId="0" fontId="19" fillId="4" borderId="1" xfId="0" applyFont="1" applyFill="1" applyBorder="1" applyAlignment="1">
      <alignment horizontal="right" vertical="center"/>
    </xf>
    <xf numFmtId="0" fontId="19" fillId="5" borderId="1" xfId="0" applyFont="1" applyFill="1" applyBorder="1" applyAlignment="1">
      <alignment horizontal="right" vertical="center"/>
    </xf>
    <xf numFmtId="0" fontId="19" fillId="0" borderId="0" xfId="0" applyFont="1" applyFill="1" applyAlignment="1">
      <alignment horizontal="right" vertical="center"/>
    </xf>
    <xf numFmtId="0" fontId="20" fillId="0" borderId="1" xfId="0" applyFont="1" applyFill="1" applyBorder="1" applyAlignment="1">
      <alignment horizontal="right" vertical="center" wrapText="1"/>
    </xf>
    <xf numFmtId="0" fontId="21" fillId="0" borderId="1" xfId="0" applyFont="1" applyFill="1" applyBorder="1" applyAlignment="1">
      <alignment horizontal="right" vertical="center" wrapText="1"/>
    </xf>
    <xf numFmtId="0" fontId="19" fillId="0" borderId="1" xfId="0" applyFont="1" applyBorder="1" applyAlignment="1">
      <alignment horizontal="right" wrapText="1"/>
    </xf>
    <xf numFmtId="0" fontId="19" fillId="0" borderId="3" xfId="0" applyFont="1" applyFill="1" applyBorder="1" applyAlignment="1">
      <alignment horizontal="right" vertical="center" wrapText="1"/>
    </xf>
    <xf numFmtId="0" fontId="22" fillId="0" borderId="1" xfId="0" applyFont="1" applyBorder="1" applyAlignment="1">
      <alignment horizontal="right" wrapText="1"/>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21" fillId="0" borderId="1" xfId="0" applyFont="1" applyBorder="1" applyAlignment="1">
      <alignment horizontal="right" wrapText="1"/>
    </xf>
    <xf numFmtId="0" fontId="22" fillId="0" borderId="1" xfId="0" applyFont="1" applyFill="1" applyBorder="1" applyAlignment="1">
      <alignment horizontal="right" vertical="center" wrapText="1"/>
    </xf>
    <xf numFmtId="0" fontId="19" fillId="0" borderId="1" xfId="0" applyFont="1" applyFill="1" applyBorder="1" applyAlignment="1">
      <alignment horizontal="righ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Border="1" applyAlignment="1">
      <alignment horizontal="right" vertical="center" wrapText="1"/>
    </xf>
    <xf numFmtId="16" fontId="1" fillId="0" borderId="0" xfId="0" applyNumberFormat="1" applyFont="1" applyFill="1" applyBorder="1" applyAlignment="1">
      <alignment vertical="center"/>
    </xf>
    <xf numFmtId="0" fontId="7"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 fontId="2" fillId="0" borderId="0" xfId="0" applyNumberFormat="1" applyFont="1" applyFill="1" applyAlignment="1">
      <alignment vertical="center"/>
    </xf>
    <xf numFmtId="1" fontId="2" fillId="0" borderId="0" xfId="0" applyNumberFormat="1" applyFont="1" applyFill="1" applyBorder="1" applyAlignment="1">
      <alignment vertical="center"/>
    </xf>
    <xf numFmtId="1" fontId="6" fillId="0" borderId="1" xfId="0" applyNumberFormat="1" applyFont="1" applyFill="1" applyBorder="1" applyAlignment="1">
      <alignment vertical="center"/>
    </xf>
    <xf numFmtId="0" fontId="19" fillId="0" borderId="1" xfId="0" applyFont="1" applyFill="1" applyBorder="1" applyAlignment="1">
      <alignment vertical="center"/>
    </xf>
    <xf numFmtId="0" fontId="19" fillId="0" borderId="1" xfId="0" applyFont="1" applyFill="1" applyBorder="1" applyAlignment="1">
      <alignment horizontal="right" vertical="center"/>
    </xf>
    <xf numFmtId="0" fontId="19" fillId="0" borderId="1" xfId="0" applyFont="1" applyFill="1" applyBorder="1" applyAlignment="1">
      <alignment horizontal="center" vertical="center" wrapText="1"/>
    </xf>
    <xf numFmtId="16" fontId="26" fillId="0" borderId="0" xfId="0" quotePrefix="1" applyNumberFormat="1" applyFont="1" applyFill="1" applyBorder="1" applyAlignment="1">
      <alignment horizontal="center" vertical="center" wrapText="1"/>
    </xf>
    <xf numFmtId="0" fontId="26" fillId="0" borderId="0" xfId="0" applyFont="1" applyFill="1" applyAlignment="1">
      <alignment vertical="center"/>
    </xf>
    <xf numFmtId="0" fontId="3" fillId="7" borderId="1" xfId="0" applyFont="1" applyFill="1" applyBorder="1" applyAlignment="1">
      <alignment vertical="center" wrapText="1"/>
    </xf>
    <xf numFmtId="0" fontId="14" fillId="0" borderId="1" xfId="0" applyFont="1" applyBorder="1" applyAlignment="1">
      <alignment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6" fillId="5" borderId="1" xfId="0" applyFont="1" applyFill="1" applyBorder="1" applyAlignment="1">
      <alignment vertical="center"/>
    </xf>
    <xf numFmtId="0" fontId="23" fillId="5" borderId="1" xfId="0" applyFont="1" applyFill="1" applyBorder="1" applyAlignment="1">
      <alignment vertical="center"/>
    </xf>
    <xf numFmtId="0" fontId="23" fillId="5" borderId="1" xfId="0" applyFont="1" applyFill="1" applyBorder="1" applyAlignment="1">
      <alignment horizontal="right" vertical="center"/>
    </xf>
    <xf numFmtId="0" fontId="6" fillId="5" borderId="1" xfId="0" applyFont="1" applyFill="1" applyBorder="1" applyAlignment="1">
      <alignment horizontal="center" vertical="center"/>
    </xf>
    <xf numFmtId="1" fontId="6" fillId="5" borderId="1" xfId="0" applyNumberFormat="1" applyFont="1" applyFill="1" applyBorder="1" applyAlignment="1">
      <alignment vertical="center"/>
    </xf>
    <xf numFmtId="0" fontId="2" fillId="12" borderId="1" xfId="0" applyFont="1" applyFill="1" applyBorder="1" applyAlignment="1">
      <alignment vertical="center"/>
    </xf>
    <xf numFmtId="0" fontId="1" fillId="12" borderId="1" xfId="0" applyFont="1" applyFill="1" applyBorder="1" applyAlignment="1">
      <alignment vertical="center"/>
    </xf>
    <xf numFmtId="0" fontId="5" fillId="12" borderId="1" xfId="0" applyFont="1" applyFill="1" applyBorder="1" applyAlignment="1">
      <alignment horizontal="center" vertical="center"/>
    </xf>
    <xf numFmtId="0" fontId="17" fillId="5" borderId="2" xfId="0" applyFont="1" applyFill="1" applyBorder="1" applyAlignment="1">
      <alignment vertical="center"/>
    </xf>
    <xf numFmtId="0" fontId="23" fillId="6" borderId="2" xfId="0" applyFont="1" applyFill="1" applyBorder="1" applyAlignment="1">
      <alignment vertical="center"/>
    </xf>
    <xf numFmtId="0" fontId="23" fillId="6" borderId="2" xfId="0" applyFont="1" applyFill="1" applyBorder="1" applyAlignment="1">
      <alignment horizontal="right" vertical="center"/>
    </xf>
    <xf numFmtId="0" fontId="6" fillId="6" borderId="2" xfId="0" applyFont="1" applyFill="1" applyBorder="1" applyAlignment="1">
      <alignment horizontal="center" vertical="center"/>
    </xf>
    <xf numFmtId="0" fontId="6" fillId="6" borderId="2" xfId="0" applyFont="1" applyFill="1" applyBorder="1" applyAlignment="1">
      <alignment vertical="center"/>
    </xf>
    <xf numFmtId="1" fontId="6" fillId="6" borderId="2" xfId="0" applyNumberFormat="1" applyFont="1" applyFill="1" applyBorder="1" applyAlignment="1">
      <alignment vertical="center"/>
    </xf>
    <xf numFmtId="0" fontId="17" fillId="0" borderId="23" xfId="0" applyFont="1" applyFill="1" applyBorder="1" applyAlignment="1">
      <alignment vertical="center"/>
    </xf>
    <xf numFmtId="16" fontId="25" fillId="0" borderId="23" xfId="0" quotePrefix="1" applyNumberFormat="1" applyFont="1" applyFill="1" applyBorder="1" applyAlignment="1">
      <alignment horizontal="center" vertical="center" wrapText="1"/>
    </xf>
    <xf numFmtId="0" fontId="24" fillId="0" borderId="23" xfId="0" applyFont="1" applyFill="1" applyBorder="1" applyAlignment="1">
      <alignment vertical="center"/>
    </xf>
    <xf numFmtId="0" fontId="24" fillId="0" borderId="23" xfId="0" applyFont="1" applyFill="1" applyBorder="1" applyAlignment="1">
      <alignment horizontal="right" vertical="center"/>
    </xf>
    <xf numFmtId="0" fontId="17" fillId="0" borderId="23" xfId="0" applyFont="1" applyFill="1" applyBorder="1" applyAlignment="1">
      <alignment horizontal="center" vertical="center"/>
    </xf>
    <xf numFmtId="1" fontId="17" fillId="0" borderId="23" xfId="0" applyNumberFormat="1" applyFont="1" applyFill="1" applyBorder="1" applyAlignment="1">
      <alignment vertical="center"/>
    </xf>
    <xf numFmtId="0" fontId="25" fillId="0" borderId="23" xfId="0" applyFont="1" applyFill="1" applyBorder="1" applyAlignment="1">
      <alignment vertical="center"/>
    </xf>
    <xf numFmtId="0" fontId="6" fillId="10" borderId="1" xfId="0" applyFont="1" applyFill="1" applyBorder="1"/>
    <xf numFmtId="0" fontId="6" fillId="3" borderId="1" xfId="0" applyFont="1" applyFill="1" applyBorder="1"/>
    <xf numFmtId="0" fontId="0" fillId="0" borderId="0" xfId="0" applyAlignment="1">
      <alignment vertical="center"/>
    </xf>
    <xf numFmtId="0" fontId="0" fillId="0" borderId="0" xfId="0" applyBorder="1"/>
    <xf numFmtId="0" fontId="16" fillId="9" borderId="17" xfId="0" applyFont="1" applyFill="1" applyBorder="1" applyAlignment="1"/>
    <xf numFmtId="0" fontId="16" fillId="9" borderId="31" xfId="0" applyFont="1" applyFill="1" applyBorder="1" applyAlignment="1"/>
    <xf numFmtId="0" fontId="16" fillId="9" borderId="20" xfId="0" applyFont="1" applyFill="1" applyBorder="1" applyAlignment="1"/>
    <xf numFmtId="0" fontId="16" fillId="9" borderId="25" xfId="0" applyFont="1" applyFill="1" applyBorder="1" applyAlignment="1"/>
    <xf numFmtId="15" fontId="16" fillId="0" borderId="33" xfId="0" applyNumberFormat="1" applyFont="1" applyBorder="1" applyAlignment="1">
      <alignment horizontal="center" wrapText="1"/>
    </xf>
    <xf numFmtId="15" fontId="16" fillId="0" borderId="34" xfId="0" applyNumberFormat="1" applyFont="1" applyBorder="1" applyAlignment="1">
      <alignment horizontal="center" wrapText="1"/>
    </xf>
    <xf numFmtId="15" fontId="16" fillId="0" borderId="35" xfId="0" applyNumberFormat="1" applyFont="1" applyBorder="1" applyAlignment="1">
      <alignment horizontal="center" wrapText="1"/>
    </xf>
    <xf numFmtId="0" fontId="15" fillId="8" borderId="1" xfId="0" applyFont="1" applyFill="1" applyBorder="1" applyAlignment="1">
      <alignment horizontal="center" wrapText="1"/>
    </xf>
    <xf numFmtId="0" fontId="15" fillId="8" borderId="37" xfId="0" applyFont="1" applyFill="1" applyBorder="1" applyAlignment="1">
      <alignment horizontal="center" wrapText="1"/>
    </xf>
    <xf numFmtId="0" fontId="16" fillId="9" borderId="31" xfId="0" applyFont="1" applyFill="1" applyBorder="1" applyAlignment="1">
      <alignment wrapText="1"/>
    </xf>
    <xf numFmtId="0" fontId="16" fillId="0" borderId="26" xfId="0" applyFont="1" applyBorder="1" applyAlignment="1">
      <alignment wrapText="1"/>
    </xf>
    <xf numFmtId="0" fontId="16" fillId="9" borderId="36" xfId="0" applyFont="1" applyFill="1" applyBorder="1" applyAlignment="1">
      <alignment wrapText="1"/>
    </xf>
    <xf numFmtId="0" fontId="16" fillId="9" borderId="20" xfId="0" applyFont="1" applyFill="1" applyBorder="1" applyAlignment="1">
      <alignment wrapText="1"/>
    </xf>
    <xf numFmtId="0" fontId="16" fillId="9" borderId="21" xfId="0" applyFont="1" applyFill="1" applyBorder="1" applyAlignment="1">
      <alignment wrapText="1"/>
    </xf>
    <xf numFmtId="0" fontId="16" fillId="9" borderId="38" xfId="0" applyFont="1" applyFill="1" applyBorder="1" applyAlignment="1"/>
    <xf numFmtId="0" fontId="16" fillId="9" borderId="33" xfId="0" applyFont="1" applyFill="1" applyBorder="1" applyAlignment="1"/>
    <xf numFmtId="0" fontId="16" fillId="9" borderId="34" xfId="0" applyFont="1" applyFill="1" applyBorder="1" applyAlignment="1"/>
    <xf numFmtId="0" fontId="16" fillId="9" borderId="35" xfId="0" applyFont="1" applyFill="1" applyBorder="1" applyAlignment="1"/>
    <xf numFmtId="0" fontId="15" fillId="9" borderId="36" xfId="0" applyFont="1" applyFill="1" applyBorder="1" applyAlignment="1">
      <alignment wrapText="1"/>
    </xf>
    <xf numFmtId="0" fontId="16" fillId="9" borderId="17" xfId="0" applyFont="1" applyFill="1" applyBorder="1" applyAlignment="1">
      <alignment wrapText="1"/>
    </xf>
    <xf numFmtId="0" fontId="15" fillId="0" borderId="11" xfId="0" applyFont="1" applyBorder="1" applyAlignment="1">
      <alignment horizontal="center" vertical="center" wrapText="1"/>
    </xf>
    <xf numFmtId="0" fontId="15" fillId="9"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9" borderId="38" xfId="0" applyFont="1" applyFill="1" applyBorder="1" applyAlignment="1">
      <alignment wrapText="1"/>
    </xf>
    <xf numFmtId="0" fontId="16" fillId="0" borderId="27" xfId="0" applyFont="1" applyBorder="1" applyAlignment="1">
      <alignment wrapText="1"/>
    </xf>
    <xf numFmtId="0" fontId="15" fillId="9" borderId="40" xfId="0" applyFont="1" applyFill="1" applyBorder="1" applyAlignment="1">
      <alignment vertical="center" wrapText="1"/>
    </xf>
    <xf numFmtId="0" fontId="15" fillId="0" borderId="26" xfId="0" applyFont="1" applyBorder="1" applyAlignment="1">
      <alignment horizontal="center" vertical="center" wrapText="1"/>
    </xf>
    <xf numFmtId="0" fontId="16" fillId="0" borderId="37" xfId="0" applyFont="1" applyBorder="1" applyAlignment="1">
      <alignment horizontal="center" wrapText="1"/>
    </xf>
    <xf numFmtId="0" fontId="15" fillId="9" borderId="36" xfId="0" applyFont="1" applyFill="1" applyBorder="1" applyAlignment="1">
      <alignment vertical="center" wrapText="1"/>
    </xf>
    <xf numFmtId="0" fontId="15" fillId="0" borderId="37" xfId="0" applyFont="1" applyBorder="1" applyAlignment="1">
      <alignment horizontal="center" vertical="center" wrapText="1"/>
    </xf>
    <xf numFmtId="0" fontId="16" fillId="0" borderId="37" xfId="0" applyFont="1" applyBorder="1" applyAlignment="1">
      <alignment horizontal="center" vertical="center" wrapText="1"/>
    </xf>
    <xf numFmtId="0" fontId="15" fillId="9" borderId="37" xfId="0" applyFont="1" applyFill="1" applyBorder="1" applyAlignment="1">
      <alignment horizontal="center" wrapText="1"/>
    </xf>
    <xf numFmtId="0" fontId="29" fillId="0" borderId="1" xfId="0" applyFont="1" applyBorder="1" applyAlignment="1">
      <alignment vertical="center" wrapText="1"/>
    </xf>
    <xf numFmtId="0" fontId="29" fillId="0" borderId="1" xfId="0" applyFont="1" applyBorder="1" applyAlignment="1">
      <alignment vertical="center"/>
    </xf>
    <xf numFmtId="0" fontId="31" fillId="0" borderId="39" xfId="0" applyFont="1" applyBorder="1" applyAlignment="1">
      <alignment wrapText="1"/>
    </xf>
    <xf numFmtId="0" fontId="31" fillId="0" borderId="42" xfId="0" applyFont="1" applyBorder="1" applyAlignment="1">
      <alignment horizontal="left" vertical="top" wrapText="1"/>
    </xf>
    <xf numFmtId="0" fontId="31" fillId="0" borderId="1" xfId="0" applyFont="1" applyBorder="1" applyAlignment="1">
      <alignment vertical="top" wrapText="1"/>
    </xf>
    <xf numFmtId="0" fontId="31" fillId="0" borderId="9" xfId="0" applyFont="1" applyBorder="1" applyAlignment="1">
      <alignment vertical="top" wrapText="1"/>
    </xf>
    <xf numFmtId="0" fontId="31" fillId="0" borderId="42" xfId="0" applyFont="1" applyBorder="1" applyAlignment="1">
      <alignment vertical="top" wrapText="1"/>
    </xf>
    <xf numFmtId="0" fontId="31" fillId="0" borderId="41" xfId="0" applyFont="1" applyBorder="1" applyAlignment="1">
      <alignment vertical="top" wrapText="1"/>
    </xf>
    <xf numFmtId="0" fontId="31" fillId="0" borderId="41" xfId="0" applyFont="1" applyBorder="1" applyAlignment="1">
      <alignment vertical="top"/>
    </xf>
    <xf numFmtId="0" fontId="1" fillId="0" borderId="46" xfId="0" applyFont="1" applyBorder="1" applyAlignment="1">
      <alignment vertical="top" wrapText="1"/>
    </xf>
    <xf numFmtId="0" fontId="1" fillId="0" borderId="49" xfId="0" applyFont="1" applyBorder="1" applyAlignment="1">
      <alignment vertical="top" wrapText="1"/>
    </xf>
    <xf numFmtId="0" fontId="1" fillId="0" borderId="45" xfId="0" applyFont="1" applyBorder="1" applyAlignment="1">
      <alignment horizontal="left" vertical="top" wrapText="1"/>
    </xf>
    <xf numFmtId="0" fontId="1" fillId="0" borderId="48" xfId="0" applyFont="1" applyBorder="1" applyAlignment="1">
      <alignment horizontal="left" vertical="top" wrapText="1"/>
    </xf>
    <xf numFmtId="0" fontId="0" fillId="0" borderId="0" xfId="0" applyAlignment="1">
      <alignment horizontal="left" vertical="center" wrapText="1" indent="1"/>
    </xf>
    <xf numFmtId="0" fontId="23" fillId="0" borderId="0" xfId="0" applyFont="1" applyFill="1" applyBorder="1" applyAlignment="1">
      <alignment horizontal="left" vertical="center"/>
    </xf>
    <xf numFmtId="1" fontId="17" fillId="0" borderId="0" xfId="0" applyNumberFormat="1" applyFont="1" applyFill="1" applyBorder="1" applyAlignment="1">
      <alignment vertical="center"/>
    </xf>
    <xf numFmtId="49" fontId="14" fillId="0" borderId="1" xfId="0" quotePrefix="1" applyNumberFormat="1" applyFont="1" applyFill="1" applyBorder="1" applyAlignment="1">
      <alignment horizontal="center" vertical="center" wrapText="1"/>
    </xf>
    <xf numFmtId="0" fontId="30" fillId="0" borderId="42" xfId="0" applyFont="1" applyBorder="1" applyAlignment="1">
      <alignment vertical="top" wrapText="1"/>
    </xf>
    <xf numFmtId="0" fontId="21" fillId="7" borderId="1" xfId="0" applyFont="1" applyFill="1" applyBorder="1" applyAlignment="1">
      <alignment horizontal="center"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15" fillId="9" borderId="1" xfId="0" applyFont="1" applyFill="1" applyBorder="1" applyAlignment="1">
      <alignment wrapText="1"/>
    </xf>
    <xf numFmtId="0" fontId="16" fillId="0" borderId="21" xfId="0" applyFont="1" applyBorder="1" applyAlignment="1">
      <alignment wrapText="1"/>
    </xf>
    <xf numFmtId="0" fontId="16" fillId="0" borderId="22" xfId="0" applyFont="1" applyBorder="1" applyAlignment="1">
      <alignment wrapText="1"/>
    </xf>
    <xf numFmtId="0" fontId="16" fillId="0" borderId="1" xfId="0" applyFont="1" applyBorder="1" applyAlignment="1">
      <alignment wrapText="1"/>
    </xf>
    <xf numFmtId="0" fontId="16" fillId="0" borderId="37" xfId="0" applyFont="1" applyBorder="1" applyAlignment="1">
      <alignment wrapText="1"/>
    </xf>
    <xf numFmtId="0" fontId="15" fillId="8" borderId="36" xfId="0" applyFont="1" applyFill="1" applyBorder="1" applyAlignment="1">
      <alignment horizontal="left" wrapText="1"/>
    </xf>
    <xf numFmtId="0" fontId="1" fillId="0" borderId="1" xfId="0" applyFont="1" applyFill="1" applyBorder="1" applyAlignment="1">
      <alignment vertical="center"/>
    </xf>
    <xf numFmtId="0" fontId="1" fillId="4" borderId="1" xfId="0" applyFont="1" applyFill="1" applyBorder="1" applyAlignment="1">
      <alignment vertical="center"/>
    </xf>
    <xf numFmtId="0" fontId="1" fillId="5" borderId="1" xfId="0" applyFont="1" applyFill="1" applyBorder="1" applyAlignment="1">
      <alignment vertical="center"/>
    </xf>
    <xf numFmtId="0" fontId="3" fillId="14" borderId="1" xfId="0" applyFont="1" applyFill="1" applyBorder="1" applyAlignment="1">
      <alignment horizontal="center" vertical="center" wrapText="1"/>
    </xf>
    <xf numFmtId="0" fontId="3" fillId="14" borderId="1" xfId="0" applyFont="1" applyFill="1" applyBorder="1" applyAlignment="1">
      <alignment vertical="center" wrapText="1"/>
    </xf>
    <xf numFmtId="0" fontId="21"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 fillId="14" borderId="1" xfId="0" applyFont="1" applyFill="1" applyBorder="1" applyAlignment="1">
      <alignment vertical="center" wrapText="1"/>
    </xf>
    <xf numFmtId="0" fontId="2" fillId="14" borderId="1" xfId="0" applyFont="1" applyFill="1" applyBorder="1" applyAlignment="1">
      <alignment vertical="center" wrapText="1"/>
    </xf>
    <xf numFmtId="0" fontId="14" fillId="0" borderId="3" xfId="0" applyFont="1" applyFill="1" applyBorder="1" applyAlignment="1">
      <alignment vertical="center" wrapText="1"/>
    </xf>
    <xf numFmtId="16" fontId="3" fillId="0" borderId="0" xfId="0" quotePrefix="1"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0" fontId="21" fillId="0" borderId="4" xfId="0" applyFont="1" applyFill="1" applyBorder="1" applyAlignment="1">
      <alignment horizontal="right" vertical="center" wrapText="1"/>
    </xf>
    <xf numFmtId="0" fontId="1" fillId="0" borderId="0" xfId="0" applyFont="1" applyFill="1" applyBorder="1" applyAlignment="1">
      <alignment horizontal="center" vertical="center"/>
    </xf>
    <xf numFmtId="0" fontId="2" fillId="14" borderId="1" xfId="0" applyFont="1" applyFill="1" applyBorder="1" applyAlignment="1">
      <alignment vertical="center"/>
    </xf>
    <xf numFmtId="0" fontId="22" fillId="14" borderId="1" xfId="0" applyFont="1" applyFill="1" applyBorder="1" applyAlignment="1">
      <alignment vertical="center" wrapText="1"/>
    </xf>
    <xf numFmtId="16" fontId="3" fillId="0" borderId="0" xfId="0" quotePrefix="1" applyNumberFormat="1" applyFont="1" applyFill="1" applyBorder="1" applyAlignment="1">
      <alignment horizontal="center" vertical="center"/>
    </xf>
    <xf numFmtId="16" fontId="14" fillId="15" borderId="1" xfId="0" quotePrefix="1" applyNumberFormat="1" applyFont="1" applyFill="1" applyBorder="1" applyAlignment="1">
      <alignment horizontal="center" vertical="center" wrapText="1"/>
    </xf>
    <xf numFmtId="0" fontId="14" fillId="15" borderId="1" xfId="0" applyFont="1" applyFill="1" applyBorder="1" applyAlignment="1">
      <alignment horizontal="left" vertical="center" wrapText="1"/>
    </xf>
    <xf numFmtId="0" fontId="20" fillId="15" borderId="1" xfId="0" applyFont="1" applyFill="1" applyBorder="1" applyAlignment="1">
      <alignment horizontal="left" vertical="center" wrapText="1"/>
    </xf>
    <xf numFmtId="0" fontId="20" fillId="15" borderId="1" xfId="0" applyFont="1" applyFill="1" applyBorder="1" applyAlignment="1">
      <alignment horizontal="right" vertical="center" wrapText="1"/>
    </xf>
    <xf numFmtId="0" fontId="2" fillId="15" borderId="1" xfId="0" applyFont="1" applyFill="1" applyBorder="1" applyAlignment="1">
      <alignment horizontal="center" vertical="center" wrapText="1"/>
    </xf>
    <xf numFmtId="0" fontId="2" fillId="15" borderId="1" xfId="0" applyFont="1" applyFill="1" applyBorder="1" applyAlignment="1">
      <alignment vertical="center"/>
    </xf>
    <xf numFmtId="16" fontId="14" fillId="16" borderId="1" xfId="0" quotePrefix="1" applyNumberFormat="1" applyFont="1" applyFill="1" applyBorder="1" applyAlignment="1">
      <alignment horizontal="center" vertical="center" wrapText="1"/>
    </xf>
    <xf numFmtId="0" fontId="14" fillId="16" borderId="1" xfId="0" applyFont="1" applyFill="1" applyBorder="1" applyAlignment="1">
      <alignment horizontal="left" vertical="center" wrapText="1"/>
    </xf>
    <xf numFmtId="0" fontId="20" fillId="16" borderId="1" xfId="0" applyFont="1" applyFill="1" applyBorder="1" applyAlignment="1">
      <alignment horizontal="left" vertical="center" wrapText="1"/>
    </xf>
    <xf numFmtId="0" fontId="20" fillId="16" borderId="1" xfId="0" applyFont="1" applyFill="1" applyBorder="1" applyAlignment="1">
      <alignment horizontal="right" vertical="center" wrapText="1"/>
    </xf>
    <xf numFmtId="0" fontId="2" fillId="16" borderId="1" xfId="0" applyFont="1" applyFill="1" applyBorder="1" applyAlignment="1">
      <alignment horizontal="center" vertical="center" wrapText="1"/>
    </xf>
    <xf numFmtId="0" fontId="2" fillId="16" borderId="1" xfId="0" applyFont="1" applyFill="1" applyBorder="1" applyAlignment="1">
      <alignment vertical="center"/>
    </xf>
    <xf numFmtId="16" fontId="14" fillId="17" borderId="1" xfId="0" quotePrefix="1" applyNumberFormat="1" applyFont="1" applyFill="1" applyBorder="1" applyAlignment="1">
      <alignment horizontal="center" vertical="center" wrapText="1"/>
    </xf>
    <xf numFmtId="0" fontId="14" fillId="17" borderId="1" xfId="0" applyFont="1" applyFill="1" applyBorder="1" applyAlignment="1">
      <alignment horizontal="left" vertical="center" wrapText="1"/>
    </xf>
    <xf numFmtId="0" fontId="20" fillId="17" borderId="1" xfId="0" applyFont="1" applyFill="1" applyBorder="1" applyAlignment="1">
      <alignment horizontal="left" vertical="center" wrapText="1"/>
    </xf>
    <xf numFmtId="0" fontId="20" fillId="17" borderId="1" xfId="0" applyFont="1" applyFill="1" applyBorder="1" applyAlignment="1">
      <alignment horizontal="right" vertical="center" wrapText="1"/>
    </xf>
    <xf numFmtId="0" fontId="2" fillId="17" borderId="1" xfId="0" applyFont="1" applyFill="1" applyBorder="1" applyAlignment="1">
      <alignment horizontal="center" vertical="center" wrapText="1"/>
    </xf>
    <xf numFmtId="0" fontId="2" fillId="17" borderId="1" xfId="0" applyFont="1" applyFill="1" applyBorder="1" applyAlignment="1">
      <alignment vertical="center"/>
    </xf>
    <xf numFmtId="0" fontId="1" fillId="12" borderId="1" xfId="0" applyFont="1" applyFill="1" applyBorder="1" applyAlignment="1">
      <alignment horizontal="center" vertical="center" wrapText="1"/>
    </xf>
    <xf numFmtId="1" fontId="1" fillId="0" borderId="0" xfId="0" applyNumberFormat="1" applyFont="1" applyFill="1" applyAlignment="1">
      <alignment vertical="center"/>
    </xf>
    <xf numFmtId="0" fontId="3" fillId="0" borderId="0" xfId="0" applyFont="1" applyFill="1" applyBorder="1" applyAlignment="1">
      <alignment horizontal="left" vertical="center" wrapText="1"/>
    </xf>
    <xf numFmtId="1" fontId="17" fillId="7" borderId="1" xfId="0" applyNumberFormat="1" applyFont="1" applyFill="1" applyBorder="1" applyAlignment="1">
      <alignment vertical="center"/>
    </xf>
    <xf numFmtId="1" fontId="14" fillId="0" borderId="1" xfId="0" applyNumberFormat="1" applyFont="1" applyFill="1" applyBorder="1" applyAlignment="1">
      <alignment horizontal="center" vertical="center" wrapText="1"/>
    </xf>
    <xf numFmtId="0" fontId="19" fillId="0" borderId="1" xfId="0" applyFont="1" applyFill="1" applyBorder="1" applyAlignment="1">
      <alignment wrapText="1"/>
    </xf>
    <xf numFmtId="0" fontId="17" fillId="5" borderId="1" xfId="0" applyFont="1" applyFill="1" applyBorder="1" applyAlignment="1">
      <alignment vertical="center"/>
    </xf>
    <xf numFmtId="1" fontId="6" fillId="7" borderId="1" xfId="0" applyNumberFormat="1" applyFont="1" applyFill="1" applyBorder="1" applyAlignment="1">
      <alignment vertical="center"/>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16" fontId="3" fillId="0" borderId="1" xfId="0" quotePrefix="1" applyNumberFormat="1" applyFont="1" applyFill="1" applyBorder="1" applyAlignment="1">
      <alignment horizontal="center" vertical="center"/>
    </xf>
    <xf numFmtId="0" fontId="6" fillId="0" borderId="0" xfId="0" applyFont="1" applyFill="1" applyBorder="1"/>
    <xf numFmtId="0" fontId="31" fillId="0" borderId="42" xfId="0" applyFont="1" applyBorder="1" applyAlignment="1">
      <alignment horizontal="left" vertical="top" wrapText="1"/>
    </xf>
    <xf numFmtId="0" fontId="2" fillId="0" borderId="1" xfId="0" applyFont="1" applyFill="1" applyBorder="1" applyAlignment="1">
      <alignment vertical="center" wrapText="1"/>
    </xf>
    <xf numFmtId="0" fontId="34" fillId="0" borderId="0" xfId="0" applyFont="1" applyFill="1" applyBorder="1" applyAlignment="1">
      <alignment horizontal="left" vertical="center" wrapText="1"/>
    </xf>
    <xf numFmtId="0" fontId="27" fillId="11" borderId="23" xfId="0" applyFont="1" applyFill="1" applyBorder="1" applyAlignment="1">
      <alignment horizontal="left" vertical="center"/>
    </xf>
    <xf numFmtId="0" fontId="23" fillId="0" borderId="1" xfId="0" applyFont="1" applyFill="1" applyBorder="1" applyAlignment="1">
      <alignment horizontal="left" vertical="center"/>
    </xf>
    <xf numFmtId="0" fontId="23" fillId="7" borderId="1" xfId="0" applyFont="1" applyFill="1" applyBorder="1" applyAlignment="1">
      <alignment horizontal="left" vertical="center"/>
    </xf>
    <xf numFmtId="0" fontId="1" fillId="10" borderId="5" xfId="0" applyFont="1" applyFill="1" applyBorder="1" applyAlignment="1">
      <alignment horizontal="left" vertical="top" wrapText="1"/>
    </xf>
    <xf numFmtId="0" fontId="1" fillId="10" borderId="23" xfId="0" applyFont="1" applyFill="1" applyBorder="1" applyAlignment="1">
      <alignment horizontal="left" vertical="top"/>
    </xf>
    <xf numFmtId="0" fontId="1" fillId="10" borderId="24" xfId="0" applyFont="1" applyFill="1" applyBorder="1" applyAlignment="1">
      <alignment horizontal="left" vertical="top"/>
    </xf>
    <xf numFmtId="0" fontId="0" fillId="3" borderId="5" xfId="0" applyFill="1" applyBorder="1" applyAlignment="1">
      <alignment horizontal="left" vertical="top" wrapText="1"/>
    </xf>
    <xf numFmtId="0" fontId="0" fillId="3" borderId="23" xfId="0" applyFill="1" applyBorder="1" applyAlignment="1">
      <alignment horizontal="left" vertical="top" wrapText="1"/>
    </xf>
    <xf numFmtId="0" fontId="0" fillId="3" borderId="24" xfId="0" applyFill="1" applyBorder="1" applyAlignment="1">
      <alignment horizontal="left" vertical="top" wrapText="1"/>
    </xf>
    <xf numFmtId="0" fontId="27" fillId="11" borderId="4" xfId="0" applyFont="1" applyFill="1" applyBorder="1" applyAlignment="1">
      <alignment horizontal="left" vertical="center"/>
    </xf>
    <xf numFmtId="0" fontId="23" fillId="0" borderId="5" xfId="0" applyFont="1" applyFill="1" applyBorder="1" applyAlignment="1">
      <alignment horizontal="left" vertical="center"/>
    </xf>
    <xf numFmtId="0" fontId="23" fillId="0" borderId="23" xfId="0" applyFont="1" applyFill="1" applyBorder="1" applyAlignment="1">
      <alignment horizontal="left" vertical="center"/>
    </xf>
    <xf numFmtId="0" fontId="23" fillId="0" borderId="24" xfId="0" applyFont="1" applyFill="1" applyBorder="1" applyAlignment="1">
      <alignment horizontal="left" vertical="center"/>
    </xf>
    <xf numFmtId="0" fontId="1" fillId="3" borderId="5" xfId="0" applyFont="1" applyFill="1" applyBorder="1" applyAlignment="1">
      <alignment horizontal="left" vertical="top" wrapText="1"/>
    </xf>
    <xf numFmtId="0" fontId="7" fillId="13" borderId="14" xfId="0" applyFont="1" applyFill="1" applyBorder="1" applyAlignment="1">
      <alignment horizontal="center" wrapText="1"/>
    </xf>
    <xf numFmtId="0" fontId="7" fillId="13" borderId="10" xfId="0" applyFont="1" applyFill="1" applyBorder="1" applyAlignment="1">
      <alignment horizontal="center" wrapText="1"/>
    </xf>
    <xf numFmtId="0" fontId="7" fillId="13" borderId="15" xfId="0" applyFont="1" applyFill="1" applyBorder="1" applyAlignment="1">
      <alignment horizontal="center" wrapText="1"/>
    </xf>
    <xf numFmtId="0" fontId="16" fillId="0" borderId="18" xfId="0" applyFont="1" applyBorder="1" applyAlignment="1">
      <alignment wrapText="1"/>
    </xf>
    <xf numFmtId="0" fontId="16" fillId="0" borderId="19" xfId="0" applyFont="1" applyBorder="1" applyAlignment="1">
      <alignment wrapText="1"/>
    </xf>
    <xf numFmtId="0" fontId="1" fillId="0" borderId="0" xfId="0" applyFont="1" applyAlignment="1">
      <alignment horizontal="left"/>
    </xf>
    <xf numFmtId="0" fontId="0" fillId="0" borderId="0" xfId="0" applyAlignment="1">
      <alignment horizontal="left"/>
    </xf>
    <xf numFmtId="15" fontId="16" fillId="0" borderId="28" xfId="0" applyNumberFormat="1" applyFont="1" applyBorder="1" applyAlignment="1">
      <alignment horizontal="center" wrapText="1"/>
    </xf>
    <xf numFmtId="15" fontId="16" fillId="0" borderId="29" xfId="0" applyNumberFormat="1" applyFont="1" applyBorder="1" applyAlignment="1">
      <alignment horizontal="center" wrapText="1"/>
    </xf>
    <xf numFmtId="15" fontId="16" fillId="0" borderId="30" xfId="0" applyNumberFormat="1" applyFont="1" applyBorder="1" applyAlignment="1">
      <alignment horizontal="center" wrapText="1"/>
    </xf>
    <xf numFmtId="15" fontId="16" fillId="0" borderId="5" xfId="0" applyNumberFormat="1" applyFont="1" applyBorder="1" applyAlignment="1">
      <alignment horizontal="center" wrapText="1"/>
    </xf>
    <xf numFmtId="15" fontId="16" fillId="0" borderId="23" xfId="0" applyNumberFormat="1" applyFont="1" applyBorder="1" applyAlignment="1">
      <alignment horizontal="center" wrapText="1"/>
    </xf>
    <xf numFmtId="15" fontId="16" fillId="0" borderId="32" xfId="0" applyNumberFormat="1" applyFont="1" applyBorder="1" applyAlignment="1">
      <alignment horizontal="center" wrapText="1"/>
    </xf>
    <xf numFmtId="0" fontId="16" fillId="9" borderId="40" xfId="0" applyFont="1" applyFill="1" applyBorder="1" applyAlignment="1">
      <alignment wrapText="1"/>
    </xf>
    <xf numFmtId="0" fontId="16" fillId="9" borderId="4" xfId="0" applyFont="1" applyFill="1" applyBorder="1" applyAlignment="1">
      <alignment wrapText="1"/>
    </xf>
    <xf numFmtId="0" fontId="16" fillId="9" borderId="51" xfId="0" applyFont="1" applyFill="1" applyBorder="1" applyAlignment="1">
      <alignment wrapText="1"/>
    </xf>
    <xf numFmtId="0" fontId="16" fillId="9" borderId="53" xfId="0" applyFont="1" applyFill="1" applyBorder="1" applyAlignment="1">
      <alignment wrapText="1"/>
    </xf>
    <xf numFmtId="0" fontId="16" fillId="9" borderId="54" xfId="0" applyFont="1" applyFill="1" applyBorder="1" applyAlignment="1">
      <alignment wrapText="1"/>
    </xf>
    <xf numFmtId="0" fontId="16" fillId="9" borderId="55" xfId="0" applyFont="1" applyFill="1" applyBorder="1" applyAlignment="1">
      <alignment wrapText="1"/>
    </xf>
    <xf numFmtId="0" fontId="15" fillId="8" borderId="17" xfId="0" applyFont="1" applyFill="1" applyBorder="1" applyAlignment="1">
      <alignment horizontal="center" wrapText="1"/>
    </xf>
    <xf numFmtId="0" fontId="15" fillId="8" borderId="18" xfId="0" applyFont="1" applyFill="1" applyBorder="1" applyAlignment="1">
      <alignment horizontal="center" wrapText="1"/>
    </xf>
    <xf numFmtId="0" fontId="15" fillId="8" borderId="19" xfId="0" applyFont="1" applyFill="1" applyBorder="1" applyAlignment="1">
      <alignment horizontal="center" wrapText="1"/>
    </xf>
    <xf numFmtId="0" fontId="15" fillId="9" borderId="1" xfId="0" applyFont="1" applyFill="1" applyBorder="1" applyAlignment="1">
      <alignment wrapText="1"/>
    </xf>
    <xf numFmtId="0" fontId="15" fillId="9" borderId="37" xfId="0" applyFont="1" applyFill="1" applyBorder="1" applyAlignment="1">
      <alignment wrapText="1"/>
    </xf>
    <xf numFmtId="0" fontId="16" fillId="0" borderId="21" xfId="0" applyFont="1" applyBorder="1" applyAlignment="1">
      <alignment wrapText="1"/>
    </xf>
    <xf numFmtId="0" fontId="16" fillId="0" borderId="22" xfId="0" applyFont="1" applyBorder="1" applyAlignment="1">
      <alignment wrapText="1"/>
    </xf>
    <xf numFmtId="0" fontId="15" fillId="8" borderId="14" xfId="0" applyFont="1" applyFill="1" applyBorder="1" applyAlignment="1">
      <alignment horizontal="center" wrapText="1"/>
    </xf>
    <xf numFmtId="0" fontId="15" fillId="8" borderId="10" xfId="0" applyFont="1" applyFill="1" applyBorder="1" applyAlignment="1">
      <alignment horizontal="center" wrapText="1"/>
    </xf>
    <xf numFmtId="0" fontId="15" fillId="8" borderId="15" xfId="0" applyFont="1" applyFill="1" applyBorder="1" applyAlignment="1">
      <alignment horizontal="center" wrapText="1"/>
    </xf>
    <xf numFmtId="0" fontId="15" fillId="8" borderId="50" xfId="0" applyFont="1" applyFill="1" applyBorder="1" applyAlignment="1">
      <alignment horizontal="center" wrapText="1"/>
    </xf>
    <xf numFmtId="0" fontId="15" fillId="8" borderId="29" xfId="0" applyFont="1" applyFill="1" applyBorder="1" applyAlignment="1">
      <alignment horizontal="center" wrapText="1"/>
    </xf>
    <xf numFmtId="0" fontId="15" fillId="8" borderId="30" xfId="0" applyFont="1" applyFill="1" applyBorder="1" applyAlignment="1">
      <alignment horizontal="center" wrapText="1"/>
    </xf>
    <xf numFmtId="0" fontId="16" fillId="0" borderId="1" xfId="0" applyFont="1" applyBorder="1" applyAlignment="1">
      <alignment horizontal="left" wrapText="1"/>
    </xf>
    <xf numFmtId="0" fontId="16" fillId="0" borderId="37" xfId="0" applyFont="1" applyBorder="1" applyAlignment="1">
      <alignment horizontal="left" wrapText="1"/>
    </xf>
    <xf numFmtId="0" fontId="7" fillId="13" borderId="16" xfId="0" applyFont="1" applyFill="1" applyBorder="1" applyAlignment="1">
      <alignment horizontal="center" wrapText="1"/>
    </xf>
    <xf numFmtId="0" fontId="7" fillId="13" borderId="12" xfId="0" applyFont="1" applyFill="1" applyBorder="1" applyAlignment="1">
      <alignment horizontal="center" wrapText="1"/>
    </xf>
    <xf numFmtId="0" fontId="7" fillId="13" borderId="13" xfId="0" applyFont="1" applyFill="1" applyBorder="1" applyAlignment="1">
      <alignment horizontal="center" wrapText="1"/>
    </xf>
    <xf numFmtId="0" fontId="16" fillId="0" borderId="1" xfId="0" applyFont="1" applyBorder="1" applyAlignment="1">
      <alignment wrapText="1"/>
    </xf>
    <xf numFmtId="0" fontId="16" fillId="0" borderId="37" xfId="0" applyFont="1" applyBorder="1" applyAlignment="1">
      <alignment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9" borderId="52" xfId="0" applyFont="1" applyFill="1" applyBorder="1" applyAlignment="1">
      <alignment horizontal="left" wrapText="1"/>
    </xf>
    <xf numFmtId="0" fontId="16" fillId="9" borderId="23" xfId="0" applyFont="1" applyFill="1" applyBorder="1" applyAlignment="1">
      <alignment horizontal="left" wrapText="1"/>
    </xf>
    <xf numFmtId="0" fontId="16" fillId="9" borderId="32" xfId="0" applyFont="1" applyFill="1" applyBorder="1" applyAlignment="1">
      <alignment horizontal="left" wrapText="1"/>
    </xf>
    <xf numFmtId="0" fontId="15" fillId="8" borderId="16" xfId="0" applyFont="1" applyFill="1" applyBorder="1" applyAlignment="1">
      <alignment horizontal="center" wrapText="1"/>
    </xf>
    <xf numFmtId="0" fontId="15" fillId="8" borderId="12" xfId="0" applyFont="1" applyFill="1" applyBorder="1" applyAlignment="1">
      <alignment horizontal="center" wrapText="1"/>
    </xf>
    <xf numFmtId="0" fontId="15" fillId="8" borderId="13" xfId="0" applyFont="1" applyFill="1" applyBorder="1" applyAlignment="1">
      <alignment horizontal="center" wrapText="1"/>
    </xf>
    <xf numFmtId="0" fontId="28" fillId="0" borderId="4" xfId="0" applyFont="1" applyBorder="1" applyAlignment="1">
      <alignment horizontal="center" vertical="center" wrapText="1"/>
    </xf>
    <xf numFmtId="0" fontId="2" fillId="0" borderId="44" xfId="0" applyFont="1" applyBorder="1" applyAlignment="1">
      <alignment horizontal="left" vertical="center" wrapText="1"/>
    </xf>
    <xf numFmtId="0" fontId="2" fillId="0" borderId="47" xfId="0" applyFont="1" applyBorder="1" applyAlignment="1">
      <alignment horizontal="left" vertical="center" wrapText="1"/>
    </xf>
    <xf numFmtId="0" fontId="3" fillId="0" borderId="0" xfId="0" applyFont="1" applyAlignment="1">
      <alignment horizontal="left" vertical="center" wrapText="1"/>
    </xf>
    <xf numFmtId="0" fontId="28" fillId="0" borderId="0" xfId="0" applyFont="1" applyBorder="1" applyAlignment="1">
      <alignment horizontal="center" vertical="center" wrapText="1"/>
    </xf>
    <xf numFmtId="0" fontId="31" fillId="0" borderId="41" xfId="0" applyFont="1" applyBorder="1" applyAlignment="1">
      <alignment wrapText="1"/>
    </xf>
    <xf numFmtId="0" fontId="31" fillId="0" borderId="43" xfId="0" applyFont="1" applyBorder="1" applyAlignment="1">
      <alignment wrapText="1"/>
    </xf>
    <xf numFmtId="0" fontId="31" fillId="0" borderId="41" xfId="0" applyFont="1" applyBorder="1" applyAlignment="1">
      <alignment horizontal="center" vertical="top"/>
    </xf>
    <xf numFmtId="0" fontId="31" fillId="0" borderId="43" xfId="0" applyFont="1" applyBorder="1" applyAlignment="1">
      <alignment horizontal="center" vertical="top"/>
    </xf>
    <xf numFmtId="0" fontId="31" fillId="0" borderId="41" xfId="0" applyFont="1" applyBorder="1" applyAlignment="1">
      <alignment horizontal="center" vertical="top" wrapText="1"/>
    </xf>
    <xf numFmtId="0" fontId="31" fillId="0" borderId="43" xfId="0" applyFont="1" applyBorder="1" applyAlignment="1">
      <alignment horizontal="center" vertical="top" wrapText="1"/>
    </xf>
    <xf numFmtId="0" fontId="10" fillId="0" borderId="0" xfId="0" applyFont="1" applyAlignment="1">
      <alignment horizontal="left" wrapText="1"/>
    </xf>
    <xf numFmtId="0" fontId="31" fillId="0" borderId="41" xfId="0" applyFont="1" applyBorder="1" applyAlignment="1">
      <alignment horizontal="left" vertical="center" wrapText="1"/>
    </xf>
    <xf numFmtId="0" fontId="31" fillId="0" borderId="42" xfId="0" applyFont="1" applyBorder="1" applyAlignment="1">
      <alignment horizontal="left" vertical="center" wrapText="1"/>
    </xf>
    <xf numFmtId="0" fontId="31" fillId="0" borderId="41" xfId="0" applyFont="1" applyBorder="1" applyAlignment="1">
      <alignment horizontal="left" vertical="top" wrapText="1"/>
    </xf>
    <xf numFmtId="0" fontId="31" fillId="0" borderId="42" xfId="0" applyFont="1" applyBorder="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center" vertical="center"/>
    </xf>
    <xf numFmtId="0" fontId="11" fillId="0" borderId="0" xfId="0" applyFont="1" applyAlignment="1">
      <alignment horizontal="left"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0" fillId="0" borderId="7" xfId="0" applyBorder="1" applyAlignment="1">
      <alignment vertical="top" wrapText="1"/>
    </xf>
    <xf numFmtId="0" fontId="0" fillId="0" borderId="8" xfId="0" applyBorder="1" applyAlignment="1">
      <alignment vertical="top" wrapText="1"/>
    </xf>
    <xf numFmtId="0" fontId="11" fillId="3" borderId="0" xfId="0" applyFont="1" applyFill="1" applyAlignment="1">
      <alignment horizontal="left"/>
    </xf>
    <xf numFmtId="0" fontId="37" fillId="0" borderId="0" xfId="0" applyFont="1" applyAlignment="1">
      <alignment horizontal="center"/>
    </xf>
    <xf numFmtId="0" fontId="38" fillId="0" borderId="5" xfId="0" applyFont="1" applyBorder="1" applyAlignment="1">
      <alignment horizontal="left"/>
    </xf>
    <xf numFmtId="0" fontId="38" fillId="0" borderId="24" xfId="0" applyFont="1" applyBorder="1" applyAlignment="1">
      <alignment horizontal="left"/>
    </xf>
    <xf numFmtId="0" fontId="0" fillId="0" borderId="1" xfId="0" applyBorder="1" applyAlignment="1">
      <alignment horizontal="left"/>
    </xf>
    <xf numFmtId="15" fontId="0" fillId="0" borderId="1" xfId="0" quotePrefix="1" applyNumberFormat="1" applyBorder="1" applyAlignment="1">
      <alignment horizontal="left"/>
    </xf>
    <xf numFmtId="0" fontId="0" fillId="0" borderId="1" xfId="0" quotePrefix="1" applyBorder="1" applyAlignment="1">
      <alignment horizontal="left"/>
    </xf>
    <xf numFmtId="0" fontId="39" fillId="0" borderId="0" xfId="0" applyFont="1"/>
    <xf numFmtId="0" fontId="28" fillId="0" borderId="0" xfId="0" applyFont="1" applyAlignment="1">
      <alignment horizontal="center"/>
    </xf>
    <xf numFmtId="0" fontId="17" fillId="0" borderId="0" xfId="0" applyFont="1"/>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1" fillId="0" borderId="0" xfId="0" applyFont="1"/>
    <xf numFmtId="0" fontId="30" fillId="0" borderId="25" xfId="0" applyFont="1" applyBorder="1" applyAlignment="1">
      <alignment horizontal="center" vertical="center" wrapText="1"/>
    </xf>
    <xf numFmtId="0" fontId="40" fillId="0" borderId="59" xfId="0" applyFont="1" applyBorder="1" applyAlignment="1">
      <alignment horizontal="left" vertical="center" wrapText="1"/>
    </xf>
    <xf numFmtId="0" fontId="0" fillId="0" borderId="60" xfId="0" applyBorder="1"/>
    <xf numFmtId="0" fontId="32" fillId="0" borderId="11" xfId="0" applyFont="1" applyBorder="1" applyAlignment="1">
      <alignment horizontal="left" vertical="center" wrapText="1"/>
    </xf>
    <xf numFmtId="0" fontId="32" fillId="0" borderId="11" xfId="0" applyFont="1" applyBorder="1" applyAlignment="1">
      <alignment horizontal="center" vertical="center" wrapText="1"/>
    </xf>
    <xf numFmtId="0" fontId="1" fillId="0" borderId="61" xfId="0" applyFont="1" applyBorder="1" applyAlignment="1">
      <alignment horizontal="center" vertical="center"/>
    </xf>
    <xf numFmtId="0" fontId="30" fillId="0" borderId="62" xfId="0" applyFont="1" applyBorder="1" applyAlignment="1">
      <alignment horizontal="center" vertical="center" wrapText="1"/>
    </xf>
    <xf numFmtId="0" fontId="0" fillId="0" borderId="63" xfId="0" applyBorder="1"/>
    <xf numFmtId="0" fontId="0" fillId="0" borderId="64" xfId="0" applyBorder="1"/>
    <xf numFmtId="0" fontId="32" fillId="0" borderId="1" xfId="0" applyFont="1" applyBorder="1" applyAlignment="1">
      <alignment horizontal="left" vertical="center" wrapText="1"/>
    </xf>
    <xf numFmtId="0" fontId="32" fillId="0" borderId="1" xfId="0" applyFont="1" applyBorder="1" applyAlignment="1">
      <alignment horizontal="center" vertical="center" wrapText="1"/>
    </xf>
    <xf numFmtId="0" fontId="1" fillId="0" borderId="65" xfId="0" applyFont="1" applyBorder="1" applyAlignment="1">
      <alignment horizontal="center" vertical="center"/>
    </xf>
    <xf numFmtId="0" fontId="40" fillId="0" borderId="63" xfId="0" applyFont="1" applyBorder="1" applyAlignment="1">
      <alignment horizontal="left"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1" fillId="18" borderId="1" xfId="0" applyFont="1" applyFill="1" applyBorder="1" applyAlignment="1">
      <alignment vertical="center"/>
    </xf>
    <xf numFmtId="0" fontId="1" fillId="0" borderId="0" xfId="0" applyFont="1" applyAlignment="1">
      <alignment vertical="center"/>
    </xf>
    <xf numFmtId="0" fontId="42" fillId="0" borderId="63" xfId="0" applyFont="1" applyBorder="1" applyAlignment="1">
      <alignment horizontal="left" vertical="center" wrapText="1"/>
    </xf>
    <xf numFmtId="0" fontId="43" fillId="0" borderId="1" xfId="0" applyFont="1" applyBorder="1" applyAlignment="1">
      <alignment vertical="center" wrapText="1"/>
    </xf>
    <xf numFmtId="0" fontId="1" fillId="0" borderId="1" xfId="0" applyFont="1" applyBorder="1" applyAlignment="1">
      <alignment vertical="center"/>
    </xf>
    <xf numFmtId="0" fontId="0" fillId="18" borderId="1" xfId="0" applyFill="1" applyBorder="1" applyAlignment="1">
      <alignment vertical="center"/>
    </xf>
    <xf numFmtId="0" fontId="3" fillId="0" borderId="1" xfId="0" applyFont="1" applyBorder="1" applyAlignment="1">
      <alignment vertical="center"/>
    </xf>
    <xf numFmtId="0" fontId="1" fillId="0" borderId="1" xfId="0" applyFont="1" applyBorder="1" applyAlignment="1">
      <alignment horizontal="left" vertical="center"/>
    </xf>
    <xf numFmtId="0" fontId="3" fillId="0" borderId="1" xfId="0" applyFont="1" applyBorder="1" applyAlignment="1">
      <alignment horizontal="left" vertical="center"/>
    </xf>
    <xf numFmtId="0" fontId="0" fillId="0" borderId="66" xfId="0" applyBorder="1"/>
    <xf numFmtId="0" fontId="0" fillId="0" borderId="67" xfId="0" applyBorder="1"/>
    <xf numFmtId="0" fontId="2" fillId="0" borderId="2" xfId="0" applyFont="1" applyBorder="1" applyAlignment="1">
      <alignment vertical="center"/>
    </xf>
    <xf numFmtId="0" fontId="0" fillId="0" borderId="2" xfId="0" applyBorder="1" applyAlignment="1">
      <alignment horizontal="center" vertical="center"/>
    </xf>
    <xf numFmtId="0" fontId="1" fillId="0" borderId="68" xfId="0" applyFont="1" applyBorder="1" applyAlignment="1">
      <alignment horizontal="center" vertical="center"/>
    </xf>
    <xf numFmtId="0" fontId="30" fillId="0" borderId="69"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70" xfId="0" applyFont="1" applyBorder="1" applyAlignment="1">
      <alignment horizontal="left" vertical="center" wrapText="1"/>
    </xf>
    <xf numFmtId="0" fontId="40" fillId="0" borderId="71" xfId="0" applyFont="1" applyBorder="1" applyAlignment="1">
      <alignment horizontal="left" vertical="center" wrapText="1"/>
    </xf>
    <xf numFmtId="0" fontId="29" fillId="0" borderId="57" xfId="0" applyFont="1" applyBorder="1" applyAlignment="1">
      <alignment horizontal="left" vertical="center" wrapText="1"/>
    </xf>
    <xf numFmtId="0" fontId="2" fillId="0" borderId="57" xfId="0" applyFont="1" applyBorder="1" applyAlignment="1">
      <alignment horizontal="center" vertical="center"/>
    </xf>
    <xf numFmtId="0" fontId="0" fillId="0" borderId="58" xfId="0" applyBorder="1"/>
    <xf numFmtId="0" fontId="31" fillId="0" borderId="56" xfId="0" applyFont="1" applyBorder="1" applyAlignment="1">
      <alignment horizontal="center" vertical="center" wrapText="1"/>
    </xf>
    <xf numFmtId="0" fontId="42" fillId="0" borderId="70" xfId="0" applyFont="1" applyBorder="1" applyAlignment="1">
      <alignment horizontal="left" vertical="center" wrapText="1"/>
    </xf>
    <xf numFmtId="0" fontId="32" fillId="0" borderId="57" xfId="0" applyFont="1" applyBorder="1" applyAlignment="1">
      <alignment horizontal="left" vertical="center" wrapText="1"/>
    </xf>
    <xf numFmtId="0" fontId="2" fillId="0" borderId="57" xfId="0" applyFont="1" applyBorder="1"/>
    <xf numFmtId="0" fontId="40" fillId="0" borderId="17" xfId="0" applyFont="1" applyBorder="1" applyAlignment="1">
      <alignment horizontal="center" vertical="center" wrapText="1"/>
    </xf>
    <xf numFmtId="0" fontId="40" fillId="0" borderId="72" xfId="0" applyFont="1" applyBorder="1" applyAlignment="1">
      <alignment horizontal="left" vertical="center" wrapText="1"/>
    </xf>
    <xf numFmtId="0" fontId="40" fillId="0" borderId="73" xfId="0" applyFont="1" applyBorder="1" applyAlignment="1">
      <alignment horizontal="left" vertical="center" wrapText="1"/>
    </xf>
    <xf numFmtId="0" fontId="42" fillId="0" borderId="18" xfId="0" applyFont="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31" fillId="0" borderId="62" xfId="0" applyFont="1" applyBorder="1" applyAlignment="1">
      <alignment horizontal="center" vertical="center" wrapText="1"/>
    </xf>
    <xf numFmtId="0" fontId="42" fillId="0" borderId="72" xfId="0" applyFont="1" applyBorder="1" applyAlignment="1">
      <alignment horizontal="left" vertical="center" wrapText="1"/>
    </xf>
    <xf numFmtId="0" fontId="42" fillId="0" borderId="73" xfId="0" applyFont="1" applyBorder="1" applyAlignment="1">
      <alignment horizontal="left" vertical="center" wrapText="1"/>
    </xf>
    <xf numFmtId="0" fontId="30" fillId="0" borderId="18" xfId="0" applyFont="1" applyBorder="1" applyAlignment="1">
      <alignment horizontal="lef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40" fillId="0" borderId="36" xfId="0" applyFont="1" applyBorder="1" applyAlignment="1">
      <alignment horizontal="center" vertical="center" wrapText="1"/>
    </xf>
    <xf numFmtId="0" fontId="40" fillId="0" borderId="74" xfId="0" applyFont="1" applyBorder="1" applyAlignment="1">
      <alignment horizontal="left" vertical="center" wrapText="1"/>
    </xf>
    <xf numFmtId="0" fontId="40" fillId="0" borderId="75" xfId="0" applyFont="1" applyBorder="1" applyAlignment="1">
      <alignment horizontal="left" vertical="center" wrapText="1"/>
    </xf>
    <xf numFmtId="0" fontId="3" fillId="0" borderId="1" xfId="0" applyFont="1" applyBorder="1" applyAlignment="1">
      <alignment horizontal="left" vertical="center"/>
    </xf>
    <xf numFmtId="0" fontId="0" fillId="0" borderId="5" xfId="0" applyBorder="1" applyAlignment="1">
      <alignment horizontal="center"/>
    </xf>
    <xf numFmtId="0" fontId="0" fillId="0" borderId="32" xfId="0" applyBorder="1" applyAlignment="1">
      <alignment horizontal="center"/>
    </xf>
    <xf numFmtId="0" fontId="31" fillId="0" borderId="25" xfId="0" applyFont="1" applyBorder="1" applyAlignment="1">
      <alignment horizontal="center" vertical="center" wrapText="1"/>
    </xf>
    <xf numFmtId="0" fontId="42" fillId="0" borderId="74" xfId="0" applyFont="1" applyBorder="1" applyAlignment="1">
      <alignment horizontal="left" vertical="center" wrapText="1"/>
    </xf>
    <xf numFmtId="0" fontId="42" fillId="0" borderId="75" xfId="0" applyFont="1" applyBorder="1" applyAlignment="1">
      <alignment horizontal="left" vertical="center" wrapText="1"/>
    </xf>
    <xf numFmtId="0" fontId="30" fillId="0" borderId="5" xfId="0" applyFont="1" applyBorder="1" applyAlignment="1">
      <alignment horizontal="left" vertical="center" wrapText="1"/>
    </xf>
    <xf numFmtId="0" fontId="30" fillId="0" borderId="24" xfId="0" applyFont="1" applyBorder="1" applyAlignment="1">
      <alignment horizontal="left" vertical="center" wrapText="1"/>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42" fillId="0" borderId="1" xfId="0" applyFont="1" applyBorder="1" applyAlignment="1">
      <alignment horizontal="left" vertical="center" wrapText="1"/>
    </xf>
    <xf numFmtId="0" fontId="40" fillId="0" borderId="20" xfId="0" applyFont="1" applyBorder="1" applyAlignment="1">
      <alignment horizontal="center" vertical="center" wrapText="1"/>
    </xf>
    <xf numFmtId="0" fontId="40" fillId="0" borderId="76" xfId="0" applyFont="1" applyBorder="1" applyAlignment="1">
      <alignment horizontal="left" vertical="center" wrapText="1"/>
    </xf>
    <xf numFmtId="0" fontId="40" fillId="0" borderId="77" xfId="0" applyFont="1" applyBorder="1" applyAlignment="1">
      <alignment horizontal="left" vertical="center" wrapText="1"/>
    </xf>
    <xf numFmtId="0" fontId="42" fillId="0" borderId="21" xfId="0" applyFont="1" applyBorder="1" applyAlignment="1">
      <alignment horizontal="left" vertical="center" wrapText="1"/>
    </xf>
    <xf numFmtId="0" fontId="40" fillId="0" borderId="78" xfId="0" applyFont="1" applyBorder="1" applyAlignment="1">
      <alignment horizontal="center" vertical="center" wrapText="1"/>
    </xf>
    <xf numFmtId="0" fontId="40" fillId="0" borderId="55" xfId="0" applyFont="1" applyBorder="1" applyAlignment="1">
      <alignment horizontal="center" vertical="center" wrapText="1"/>
    </xf>
    <xf numFmtId="0" fontId="31" fillId="0" borderId="69" xfId="0" applyFont="1" applyBorder="1" applyAlignment="1">
      <alignment horizontal="center" vertical="center" wrapText="1"/>
    </xf>
    <xf numFmtId="0" fontId="42" fillId="0" borderId="76" xfId="0" applyFont="1" applyBorder="1" applyAlignment="1">
      <alignment horizontal="left" vertical="center" wrapText="1"/>
    </xf>
    <xf numFmtId="0" fontId="42" fillId="0" borderId="77" xfId="0" applyFont="1" applyBorder="1" applyAlignment="1">
      <alignment horizontal="left" vertical="center" wrapText="1"/>
    </xf>
    <xf numFmtId="0" fontId="30" fillId="0" borderId="78" xfId="0" applyFont="1" applyBorder="1" applyAlignment="1">
      <alignment horizontal="left" vertical="center" wrapText="1"/>
    </xf>
    <xf numFmtId="0" fontId="30" fillId="0" borderId="79" xfId="0" applyFont="1" applyBorder="1" applyAlignment="1">
      <alignment horizontal="left" vertical="center" wrapText="1"/>
    </xf>
    <xf numFmtId="0" fontId="2" fillId="0" borderId="78" xfId="0" applyFont="1" applyBorder="1" applyAlignment="1">
      <alignment horizontal="center" vertical="center"/>
    </xf>
    <xf numFmtId="0" fontId="2" fillId="0" borderId="55" xfId="0" applyFont="1" applyBorder="1" applyAlignment="1">
      <alignment horizontal="center" vertical="center"/>
    </xf>
    <xf numFmtId="0" fontId="40" fillId="0" borderId="57" xfId="0" applyFont="1" applyBorder="1" applyAlignment="1">
      <alignment horizontal="left" vertical="center" wrapText="1"/>
    </xf>
    <xf numFmtId="0" fontId="30" fillId="0" borderId="70" xfId="0" applyFont="1" applyBorder="1" applyAlignment="1">
      <alignment horizontal="left" vertical="center" wrapText="1"/>
    </xf>
    <xf numFmtId="0" fontId="30" fillId="0" borderId="80" xfId="0" applyFont="1" applyBorder="1" applyAlignment="1">
      <alignment horizontal="left" vertical="center" wrapText="1"/>
    </xf>
    <xf numFmtId="0" fontId="30" fillId="0" borderId="81" xfId="0" applyFont="1" applyBorder="1" applyAlignment="1">
      <alignment horizontal="left" vertical="center" wrapText="1"/>
    </xf>
    <xf numFmtId="0" fontId="31" fillId="0" borderId="56" xfId="0" applyFont="1" applyBorder="1" applyAlignment="1">
      <alignment vertical="center" wrapText="1"/>
    </xf>
    <xf numFmtId="0" fontId="42" fillId="0" borderId="57" xfId="0" applyFont="1" applyBorder="1" applyAlignment="1">
      <alignment horizontal="left" vertical="center" wrapText="1"/>
    </xf>
    <xf numFmtId="0" fontId="42" fillId="0" borderId="57" xfId="0" applyFont="1" applyBorder="1" applyAlignment="1">
      <alignment horizontal="left" vertical="top" wrapText="1"/>
    </xf>
    <xf numFmtId="0" fontId="42" fillId="0" borderId="58" xfId="0" applyFont="1" applyBorder="1" applyAlignment="1">
      <alignment horizontal="left" vertical="top" wrapText="1"/>
    </xf>
    <xf numFmtId="0" fontId="40" fillId="0" borderId="16" xfId="0" applyFont="1" applyBorder="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31" fillId="0" borderId="0" xfId="0" applyFont="1" applyBorder="1" applyAlignment="1">
      <alignment horizontal="left" vertical="center" wrapText="1"/>
    </xf>
    <xf numFmtId="0" fontId="29" fillId="0" borderId="82" xfId="0" applyFont="1" applyBorder="1" applyAlignment="1">
      <alignment horizontal="left" vertical="top" wrapText="1"/>
    </xf>
    <xf numFmtId="0" fontId="29" fillId="0" borderId="80" xfId="0" applyFont="1" applyBorder="1" applyAlignment="1">
      <alignment horizontal="left" vertical="top" wrapText="1"/>
    </xf>
    <xf numFmtId="0" fontId="29" fillId="0" borderId="81" xfId="0" applyFont="1" applyBorder="1" applyAlignment="1">
      <alignment horizontal="left" vertical="top" wrapText="1"/>
    </xf>
    <xf numFmtId="0" fontId="32" fillId="0" borderId="56" xfId="0" applyFont="1" applyBorder="1" applyAlignment="1">
      <alignment horizontal="left" vertical="top" wrapText="1"/>
    </xf>
    <xf numFmtId="0" fontId="32" fillId="0" borderId="57" xfId="0" applyFont="1" applyBorder="1" applyAlignment="1">
      <alignment horizontal="left" vertical="top" wrapText="1"/>
    </xf>
    <xf numFmtId="0" fontId="32" fillId="0" borderId="58" xfId="0" applyFont="1" applyBorder="1" applyAlignment="1">
      <alignment horizontal="left" vertical="top" wrapText="1"/>
    </xf>
    <xf numFmtId="0" fontId="44" fillId="0" borderId="56" xfId="0" applyFont="1" applyBorder="1" applyAlignment="1">
      <alignment horizontal="center" wrapText="1"/>
    </xf>
    <xf numFmtId="0" fontId="44" fillId="0" borderId="57" xfId="0" applyFont="1" applyBorder="1"/>
    <xf numFmtId="0" fontId="44" fillId="0" borderId="57" xfId="0" applyFont="1" applyBorder="1" applyAlignment="1">
      <alignment horizontal="center" wrapText="1"/>
    </xf>
    <xf numFmtId="0" fontId="44" fillId="0" borderId="57" xfId="0" applyFont="1" applyBorder="1" applyAlignment="1">
      <alignment horizontal="center" wrapText="1"/>
    </xf>
    <xf numFmtId="0" fontId="44" fillId="0" borderId="57" xfId="0" applyFont="1" applyBorder="1" applyAlignment="1">
      <alignment horizontal="center"/>
    </xf>
    <xf numFmtId="0" fontId="44" fillId="0" borderId="58" xfId="0" applyFont="1" applyBorder="1" applyAlignment="1">
      <alignment horizontal="center"/>
    </xf>
    <xf numFmtId="0" fontId="44" fillId="0" borderId="69" xfId="0" applyFont="1" applyBorder="1" applyAlignment="1">
      <alignment horizontal="center" wrapText="1"/>
    </xf>
    <xf numFmtId="0" fontId="44" fillId="0" borderId="83" xfId="0" applyFont="1" applyBorder="1"/>
    <xf numFmtId="0" fontId="25" fillId="0" borderId="83" xfId="0" applyFont="1" applyBorder="1" applyAlignment="1">
      <alignment horizontal="center" wrapText="1"/>
    </xf>
    <xf numFmtId="0" fontId="25" fillId="0" borderId="83" xfId="0" applyFont="1" applyBorder="1" applyAlignment="1">
      <alignment horizontal="center" wrapText="1"/>
    </xf>
    <xf numFmtId="0" fontId="25" fillId="0" borderId="83" xfId="0" applyFont="1" applyBorder="1" applyAlignment="1">
      <alignment horizontal="center"/>
    </xf>
    <xf numFmtId="0" fontId="25" fillId="0" borderId="68" xfId="0" applyFont="1" applyBorder="1" applyAlignment="1">
      <alignment horizontal="center"/>
    </xf>
    <xf numFmtId="0" fontId="44" fillId="0" borderId="82" xfId="0" applyFont="1" applyBorder="1" applyAlignment="1">
      <alignment wrapText="1"/>
    </xf>
    <xf numFmtId="0" fontId="44" fillId="0" borderId="80" xfId="0" applyFont="1" applyBorder="1" applyAlignment="1">
      <alignment wrapText="1"/>
    </xf>
    <xf numFmtId="0" fontId="44" fillId="0" borderId="80" xfId="0" applyFont="1" applyBorder="1" applyAlignment="1">
      <alignment horizontal="center" wrapText="1"/>
    </xf>
    <xf numFmtId="0" fontId="44" fillId="0" borderId="81" xfId="0" applyFont="1" applyBorder="1" applyAlignment="1">
      <alignment horizontal="center" wrapText="1"/>
    </xf>
    <xf numFmtId="0" fontId="29" fillId="0" borderId="82" xfId="0" applyFont="1" applyBorder="1" applyAlignment="1">
      <alignment vertical="top" wrapText="1"/>
    </xf>
    <xf numFmtId="0" fontId="29" fillId="0" borderId="80" xfId="0" applyFont="1" applyBorder="1" applyAlignment="1">
      <alignment vertical="top" wrapText="1"/>
    </xf>
    <xf numFmtId="0" fontId="45" fillId="0" borderId="0" xfId="0" applyFont="1" applyAlignment="1">
      <alignment horizontal="center" wrapText="1"/>
    </xf>
    <xf numFmtId="0" fontId="45" fillId="0" borderId="0" xfId="0" applyFont="1" applyAlignment="1">
      <alignment horizontal="center"/>
    </xf>
    <xf numFmtId="0" fontId="46" fillId="0" borderId="0" xfId="0" applyFont="1" applyAlignment="1">
      <alignment horizontal="center"/>
    </xf>
    <xf numFmtId="0" fontId="32" fillId="0" borderId="56"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58" xfId="0" applyFont="1" applyBorder="1" applyAlignment="1">
      <alignment horizontal="center" vertical="center" wrapText="1"/>
    </xf>
    <xf numFmtId="0" fontId="40" fillId="0" borderId="11" xfId="0" applyFont="1" applyBorder="1" applyAlignment="1">
      <alignment horizontal="left" vertical="center" wrapText="1"/>
    </xf>
    <xf numFmtId="0" fontId="1" fillId="0" borderId="61" xfId="0" applyFont="1" applyBorder="1" applyAlignment="1">
      <alignment horizontal="center" vertical="top"/>
    </xf>
    <xf numFmtId="0" fontId="42" fillId="0" borderId="11" xfId="0" applyFont="1" applyBorder="1" applyAlignment="1">
      <alignment horizontal="left" vertical="center" wrapText="1"/>
    </xf>
    <xf numFmtId="0" fontId="40" fillId="0" borderId="1" xfId="0" applyFont="1" applyBorder="1" applyAlignment="1">
      <alignment horizontal="left" vertical="center" wrapText="1"/>
    </xf>
    <xf numFmtId="0" fontId="1" fillId="0" borderId="68" xfId="0" applyFont="1" applyBorder="1" applyAlignment="1">
      <alignment horizontal="center" vertical="top"/>
    </xf>
    <xf numFmtId="0" fontId="40" fillId="0" borderId="62" xfId="0" applyFont="1" applyBorder="1" applyAlignment="1">
      <alignment horizontal="center" vertical="center" wrapText="1"/>
    </xf>
    <xf numFmtId="0" fontId="29" fillId="0" borderId="84" xfId="0" applyFont="1" applyBorder="1" applyAlignment="1">
      <alignment horizontal="left" vertical="center" wrapText="1"/>
    </xf>
    <xf numFmtId="0" fontId="2" fillId="0" borderId="84" xfId="0" applyFont="1" applyBorder="1"/>
    <xf numFmtId="0" fontId="2" fillId="0" borderId="84" xfId="0" applyFont="1" applyBorder="1" applyAlignment="1">
      <alignment horizontal="center" vertical="center"/>
    </xf>
    <xf numFmtId="0" fontId="0" fillId="0" borderId="61" xfId="0" applyBorder="1"/>
    <xf numFmtId="0" fontId="42" fillId="0" borderId="62" xfId="0" applyFont="1" applyBorder="1" applyAlignment="1">
      <alignment horizontal="center" vertical="center" wrapText="1"/>
    </xf>
    <xf numFmtId="0" fontId="42" fillId="0" borderId="71" xfId="0" applyFont="1" applyBorder="1" applyAlignment="1">
      <alignment horizontal="left" vertical="center" wrapText="1"/>
    </xf>
    <xf numFmtId="0" fontId="32" fillId="0" borderId="84" xfId="0" applyFont="1" applyBorder="1" applyAlignment="1">
      <alignment horizontal="left" vertical="center" wrapText="1"/>
    </xf>
    <xf numFmtId="0" fontId="2" fillId="0" borderId="84" xfId="0" applyFont="1" applyBorder="1" applyAlignment="1">
      <alignment vertical="center"/>
    </xf>
    <xf numFmtId="0" fontId="40" fillId="0" borderId="1" xfId="0" applyFont="1" applyBorder="1" applyAlignment="1">
      <alignment horizontal="center" vertical="center" wrapText="1"/>
    </xf>
    <xf numFmtId="0" fontId="40" fillId="0" borderId="33" xfId="0" applyFont="1" applyBorder="1" applyAlignment="1">
      <alignment horizontal="left" vertical="center" wrapText="1"/>
    </xf>
    <xf numFmtId="0" fontId="40" fillId="0" borderId="85" xfId="0" applyFont="1" applyBorder="1" applyAlignment="1">
      <alignment horizontal="left" vertical="center" wrapText="1"/>
    </xf>
    <xf numFmtId="0" fontId="0" fillId="0" borderId="1" xfId="0" applyBorder="1" applyAlignment="1">
      <alignment horizontal="left" vertical="center"/>
    </xf>
    <xf numFmtId="0" fontId="0" fillId="0" borderId="24" xfId="0" applyBorder="1" applyAlignment="1">
      <alignment horizontal="center"/>
    </xf>
    <xf numFmtId="0" fontId="40" fillId="0" borderId="3" xfId="0" applyFont="1" applyBorder="1" applyAlignment="1">
      <alignment horizontal="left" vertical="center" wrapText="1"/>
    </xf>
    <xf numFmtId="0" fontId="40" fillId="0" borderId="86" xfId="0" applyFont="1" applyBorder="1" applyAlignment="1">
      <alignment horizontal="left" vertical="center" wrapText="1"/>
    </xf>
    <xf numFmtId="0" fontId="40" fillId="0" borderId="5"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 xfId="0" applyFont="1" applyBorder="1" applyAlignment="1">
      <alignment horizontal="center" vertical="center" wrapText="1"/>
    </xf>
    <xf numFmtId="0" fontId="30" fillId="0" borderId="54" xfId="0" applyFont="1" applyBorder="1" applyAlignment="1">
      <alignment horizontal="left" vertical="center" wrapText="1"/>
    </xf>
    <xf numFmtId="0" fontId="40" fillId="0" borderId="56" xfId="0" applyFont="1" applyBorder="1" applyAlignment="1">
      <alignment horizontal="left" vertical="center" wrapText="1"/>
    </xf>
    <xf numFmtId="0" fontId="40" fillId="0" borderId="58" xfId="0" applyFont="1" applyBorder="1" applyAlignment="1">
      <alignment horizontal="left" vertical="center" wrapText="1"/>
    </xf>
    <xf numFmtId="0" fontId="42" fillId="0" borderId="56" xfId="0" applyFont="1" applyBorder="1" applyAlignment="1">
      <alignment horizontal="left" vertical="center" wrapText="1"/>
    </xf>
    <xf numFmtId="0" fontId="42" fillId="0" borderId="58"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 fillId="0" borderId="1" xfId="0" applyFont="1" applyBorder="1" applyAlignment="1">
      <alignment horizontal="center" vertical="top"/>
    </xf>
    <xf numFmtId="0" fontId="29" fillId="0" borderId="1" xfId="0" applyFont="1" applyBorder="1" applyAlignment="1">
      <alignment horizontal="left" vertical="center" wrapText="1"/>
    </xf>
    <xf numFmtId="0" fontId="2" fillId="0" borderId="1" xfId="0" applyFont="1" applyBorder="1"/>
    <xf numFmtId="0" fontId="2" fillId="0" borderId="1" xfId="0" applyFont="1" applyBorder="1" applyAlignment="1">
      <alignment horizontal="center" vertical="center"/>
    </xf>
    <xf numFmtId="0" fontId="0" fillId="0" borderId="1" xfId="0" applyBorder="1"/>
    <xf numFmtId="0" fontId="25" fillId="0" borderId="0" xfId="0" applyFont="1"/>
    <xf numFmtId="0" fontId="13"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xf>
    <xf numFmtId="0" fontId="2" fillId="0" borderId="6" xfId="0" applyFont="1" applyBorder="1" applyAlignment="1">
      <alignment vertical="center" wrapText="1"/>
    </xf>
    <xf numFmtId="0" fontId="31" fillId="0" borderId="39"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center" wrapText="1"/>
    </xf>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0" applyFont="1" applyBorder="1" applyAlignment="1">
      <alignment vertical="center" wrapText="1"/>
    </xf>
    <xf numFmtId="0" fontId="2"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1" fillId="0" borderId="87"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31" fillId="0" borderId="88" xfId="0" applyFont="1" applyBorder="1" applyAlignment="1">
      <alignment wrapText="1"/>
    </xf>
    <xf numFmtId="0" fontId="31" fillId="0" borderId="88" xfId="0" applyFont="1" applyBorder="1" applyAlignment="1">
      <alignment vertical="top" wrapText="1"/>
    </xf>
    <xf numFmtId="0" fontId="31" fillId="0" borderId="88" xfId="0" applyFont="1" applyBorder="1" applyAlignment="1">
      <alignment vertical="top"/>
    </xf>
    <xf numFmtId="0" fontId="2" fillId="0" borderId="7" xfId="0" applyFont="1" applyBorder="1" applyAlignment="1">
      <alignment vertical="center" wrapText="1"/>
    </xf>
    <xf numFmtId="0" fontId="2" fillId="0" borderId="89" xfId="0" applyFont="1" applyBorder="1" applyAlignment="1">
      <alignment horizontal="left" vertical="center" wrapText="1"/>
    </xf>
    <xf numFmtId="0" fontId="1" fillId="0" borderId="87" xfId="0" applyFont="1" applyBorder="1" applyAlignment="1">
      <alignment horizontal="left" vertical="top" wrapText="1"/>
    </xf>
    <xf numFmtId="0" fontId="1" fillId="0" borderId="90" xfId="0" applyFont="1" applyBorder="1" applyAlignment="1">
      <alignment vertical="top" wrapText="1"/>
    </xf>
    <xf numFmtId="0" fontId="2" fillId="0" borderId="91" xfId="0" applyFont="1" applyBorder="1" applyAlignment="1">
      <alignment horizontal="left" vertical="center" wrapText="1"/>
    </xf>
    <xf numFmtId="0" fontId="1" fillId="0" borderId="92" xfId="0" applyFont="1" applyBorder="1" applyAlignment="1">
      <alignment horizontal="left" vertical="top" wrapText="1" indent="1"/>
    </xf>
    <xf numFmtId="0" fontId="1" fillId="0" borderId="92" xfId="0" applyFont="1" applyBorder="1" applyAlignment="1">
      <alignment horizontal="left" vertical="center" wrapText="1" indent="1"/>
    </xf>
    <xf numFmtId="0" fontId="1" fillId="0" borderId="93" xfId="0" applyFont="1" applyBorder="1" applyAlignment="1">
      <alignment horizontal="left" vertical="center" wrapText="1" indent="1"/>
    </xf>
    <xf numFmtId="0" fontId="2" fillId="0" borderId="94" xfId="0" applyFont="1" applyBorder="1" applyAlignment="1">
      <alignment horizontal="left" vertical="center" wrapText="1"/>
    </xf>
    <xf numFmtId="0" fontId="1" fillId="0" borderId="95" xfId="0" applyFont="1" applyBorder="1" applyAlignment="1">
      <alignment horizontal="left" vertical="top" wrapText="1" indent="1"/>
    </xf>
    <xf numFmtId="0" fontId="1" fillId="0" borderId="95" xfId="0" applyFont="1" applyBorder="1" applyAlignment="1">
      <alignment horizontal="left" vertical="center" wrapText="1" indent="1"/>
    </xf>
    <xf numFmtId="0" fontId="1" fillId="0" borderId="96" xfId="0" applyFont="1" applyBorder="1" applyAlignment="1">
      <alignment horizontal="left" vertical="center" wrapText="1" indent="1"/>
    </xf>
    <xf numFmtId="0" fontId="2" fillId="0" borderId="0" xfId="0" applyFont="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0" fillId="0" borderId="0" xfId="0" applyBorder="1" applyAlignment="1">
      <alignment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center" vertical="center"/>
    </xf>
    <xf numFmtId="0" fontId="0" fillId="0" borderId="6" xfId="0" applyBorder="1"/>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1" fillId="3" borderId="0" xfId="0" applyFont="1" applyFill="1" applyAlignment="1">
      <alignment horizontal="left" vertical="top"/>
    </xf>
    <xf numFmtId="0" fontId="11"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15</xdr:row>
          <xdr:rowOff>28575</xdr:rowOff>
        </xdr:from>
        <xdr:to>
          <xdr:col>6</xdr:col>
          <xdr:colOff>523875</xdr:colOff>
          <xdr:row>15</xdr:row>
          <xdr:rowOff>161925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20</xdr:row>
          <xdr:rowOff>200025</xdr:rowOff>
        </xdr:from>
        <xdr:to>
          <xdr:col>6</xdr:col>
          <xdr:colOff>485775</xdr:colOff>
          <xdr:row>20</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15</xdr:row>
          <xdr:rowOff>28575</xdr:rowOff>
        </xdr:from>
        <xdr:to>
          <xdr:col>14</xdr:col>
          <xdr:colOff>590550</xdr:colOff>
          <xdr:row>15</xdr:row>
          <xdr:rowOff>161925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20</xdr:row>
          <xdr:rowOff>200025</xdr:rowOff>
        </xdr:from>
        <xdr:to>
          <xdr:col>14</xdr:col>
          <xdr:colOff>590550</xdr:colOff>
          <xdr:row>20</xdr:row>
          <xdr:rowOff>200025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15</xdr:row>
          <xdr:rowOff>180975</xdr:rowOff>
        </xdr:from>
        <xdr:to>
          <xdr:col>6</xdr:col>
          <xdr:colOff>523875</xdr:colOff>
          <xdr:row>15</xdr:row>
          <xdr:rowOff>180975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13</xdr:row>
          <xdr:rowOff>419100</xdr:rowOff>
        </xdr:from>
        <xdr:to>
          <xdr:col>6</xdr:col>
          <xdr:colOff>523875</xdr:colOff>
          <xdr:row>14</xdr:row>
          <xdr:rowOff>104775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15</xdr:row>
          <xdr:rowOff>180975</xdr:rowOff>
        </xdr:from>
        <xdr:to>
          <xdr:col>14</xdr:col>
          <xdr:colOff>523875</xdr:colOff>
          <xdr:row>15</xdr:row>
          <xdr:rowOff>180975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13</xdr:row>
          <xdr:rowOff>419100</xdr:rowOff>
        </xdr:from>
        <xdr:to>
          <xdr:col>14</xdr:col>
          <xdr:colOff>523875</xdr:colOff>
          <xdr:row>14</xdr:row>
          <xdr:rowOff>104775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15</xdr:row>
          <xdr:rowOff>219075</xdr:rowOff>
        </xdr:from>
        <xdr:to>
          <xdr:col>6</xdr:col>
          <xdr:colOff>504825</xdr:colOff>
          <xdr:row>15</xdr:row>
          <xdr:rowOff>219075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13</xdr:row>
          <xdr:rowOff>371475</xdr:rowOff>
        </xdr:from>
        <xdr:to>
          <xdr:col>6</xdr:col>
          <xdr:colOff>523875</xdr:colOff>
          <xdr:row>14</xdr:row>
          <xdr:rowOff>47625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619125</xdr:colOff>
          <xdr:row>15</xdr:row>
          <xdr:rowOff>219075</xdr:rowOff>
        </xdr:from>
        <xdr:to>
          <xdr:col>14</xdr:col>
          <xdr:colOff>619125</xdr:colOff>
          <xdr:row>15</xdr:row>
          <xdr:rowOff>219075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638175</xdr:colOff>
          <xdr:row>13</xdr:row>
          <xdr:rowOff>371475</xdr:rowOff>
        </xdr:from>
        <xdr:to>
          <xdr:col>14</xdr:col>
          <xdr:colOff>638175</xdr:colOff>
          <xdr:row>14</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67"/>
  <sheetViews>
    <sheetView tabSelected="1" zoomScale="70" zoomScaleNormal="70" workbookViewId="0">
      <selection activeCell="M2" sqref="M2"/>
    </sheetView>
  </sheetViews>
  <sheetFormatPr defaultColWidth="9.140625" defaultRowHeight="12.75" x14ac:dyDescent="0.2"/>
  <cols>
    <col min="1" max="1" width="8.7109375" style="3" bestFit="1" customWidth="1"/>
    <col min="2" max="2" width="54.5703125" style="3" customWidth="1"/>
    <col min="3" max="3" width="54.5703125" style="57" customWidth="1"/>
    <col min="4" max="4" width="11.7109375" style="75" customWidth="1"/>
    <col min="5" max="9" width="7" style="3" customWidth="1"/>
    <col min="10" max="10" width="7.5703125" style="88" customWidth="1"/>
    <col min="11" max="11" width="9.140625" style="3"/>
    <col min="12" max="12" width="5.28515625" style="3" customWidth="1"/>
    <col min="13" max="13" width="60.7109375" style="3" customWidth="1"/>
    <col min="14" max="14" width="69" style="57" customWidth="1"/>
    <col min="15" max="15" width="9.140625" style="75" customWidth="1"/>
    <col min="16" max="16" width="6.85546875" style="3" customWidth="1"/>
    <col min="17" max="17" width="6.42578125" style="3" customWidth="1"/>
    <col min="18" max="20" width="6.85546875" style="3" customWidth="1"/>
    <col min="21" max="21" width="6.85546875" style="88" customWidth="1"/>
    <col min="22" max="16384" width="9.140625" style="3"/>
  </cols>
  <sheetData>
    <row r="1" spans="1:21" ht="56.25" x14ac:dyDescent="0.2">
      <c r="A1" s="184"/>
      <c r="B1" s="232" t="s">
        <v>542</v>
      </c>
      <c r="C1" s="48" t="s">
        <v>307</v>
      </c>
      <c r="D1" s="93" t="s">
        <v>308</v>
      </c>
      <c r="E1" s="84" t="s">
        <v>309</v>
      </c>
      <c r="F1" s="84" t="s">
        <v>173</v>
      </c>
      <c r="G1" s="84" t="s">
        <v>100</v>
      </c>
      <c r="H1" s="84" t="s">
        <v>101</v>
      </c>
      <c r="I1" s="84" t="s">
        <v>102</v>
      </c>
      <c r="J1" s="85" t="s">
        <v>72</v>
      </c>
      <c r="L1" s="184"/>
      <c r="M1" s="232" t="s">
        <v>543</v>
      </c>
      <c r="N1" s="62" t="s">
        <v>410</v>
      </c>
      <c r="O1" s="93" t="s">
        <v>411</v>
      </c>
      <c r="P1" s="93" t="s">
        <v>412</v>
      </c>
      <c r="Q1" s="84" t="s">
        <v>413</v>
      </c>
      <c r="R1" s="84" t="s">
        <v>414</v>
      </c>
      <c r="S1" s="84" t="s">
        <v>415</v>
      </c>
      <c r="T1" s="84" t="s">
        <v>416</v>
      </c>
      <c r="U1" s="223" t="s">
        <v>417</v>
      </c>
    </row>
    <row r="2" spans="1:21" x14ac:dyDescent="0.2">
      <c r="A2" s="184"/>
      <c r="B2" s="22" t="s">
        <v>310</v>
      </c>
      <c r="C2" s="49"/>
      <c r="D2" s="66"/>
      <c r="E2" s="185"/>
      <c r="F2" s="23">
        <v>1</v>
      </c>
      <c r="G2" s="23">
        <v>0.8</v>
      </c>
      <c r="H2" s="23">
        <v>0.6</v>
      </c>
      <c r="I2" s="23">
        <v>0.5</v>
      </c>
      <c r="J2" s="86"/>
      <c r="L2" s="184"/>
      <c r="M2" s="22" t="s">
        <v>418</v>
      </c>
      <c r="N2" s="49"/>
      <c r="O2" s="66"/>
      <c r="P2" s="185"/>
      <c r="Q2" s="23">
        <v>1</v>
      </c>
      <c r="R2" s="23">
        <v>0.8</v>
      </c>
      <c r="S2" s="23">
        <v>0.6</v>
      </c>
      <c r="T2" s="23">
        <v>0.5</v>
      </c>
      <c r="U2" s="86"/>
    </row>
    <row r="3" spans="1:21" x14ac:dyDescent="0.2">
      <c r="A3" s="184"/>
      <c r="B3" s="24" t="s">
        <v>311</v>
      </c>
      <c r="C3" s="50"/>
      <c r="D3" s="67"/>
      <c r="E3" s="186"/>
      <c r="F3" s="25"/>
      <c r="G3" s="25">
        <v>1</v>
      </c>
      <c r="H3" s="25">
        <v>0.8</v>
      </c>
      <c r="I3" s="25">
        <v>0.6</v>
      </c>
      <c r="J3" s="87"/>
      <c r="L3" s="184"/>
      <c r="M3" s="24" t="s">
        <v>419</v>
      </c>
      <c r="N3" s="50"/>
      <c r="O3" s="67"/>
      <c r="P3" s="186"/>
      <c r="Q3" s="25"/>
      <c r="R3" s="25">
        <v>1</v>
      </c>
      <c r="S3" s="25">
        <v>0.8</v>
      </c>
      <c r="T3" s="25">
        <v>0.6</v>
      </c>
      <c r="U3" s="87"/>
    </row>
    <row r="4" spans="1:21" ht="15.75" x14ac:dyDescent="0.2">
      <c r="A4" s="234" t="s">
        <v>312</v>
      </c>
      <c r="B4" s="234"/>
      <c r="C4" s="234"/>
      <c r="D4" s="68"/>
      <c r="F4" s="4"/>
      <c r="G4" s="4"/>
      <c r="H4" s="4"/>
      <c r="I4" s="4"/>
      <c r="L4" s="234" t="s">
        <v>532</v>
      </c>
      <c r="M4" s="234"/>
      <c r="N4" s="234"/>
      <c r="O4" s="68"/>
      <c r="Q4" s="4"/>
      <c r="R4" s="4"/>
      <c r="S4" s="4"/>
      <c r="T4" s="4"/>
    </row>
    <row r="5" spans="1:21" s="2" customFormat="1" ht="39.75" x14ac:dyDescent="0.2">
      <c r="A5" s="26" t="s">
        <v>0</v>
      </c>
      <c r="B5" s="27" t="s">
        <v>313</v>
      </c>
      <c r="C5" s="51"/>
      <c r="D5" s="69"/>
      <c r="E5" s="29">
        <v>40</v>
      </c>
      <c r="F5" s="6"/>
      <c r="G5" s="6"/>
      <c r="H5" s="6"/>
      <c r="I5" s="6"/>
      <c r="J5" s="1"/>
      <c r="L5" s="26" t="s">
        <v>0</v>
      </c>
      <c r="M5" s="27" t="s">
        <v>420</v>
      </c>
      <c r="N5" s="51"/>
      <c r="O5" s="69"/>
      <c r="P5" s="29">
        <v>40</v>
      </c>
      <c r="Q5" s="6"/>
      <c r="R5" s="6"/>
      <c r="S5" s="6"/>
      <c r="T5" s="6"/>
      <c r="U5" s="1"/>
    </row>
    <row r="6" spans="1:21" ht="24" x14ac:dyDescent="0.2">
      <c r="A6" s="44" t="s">
        <v>314</v>
      </c>
      <c r="B6" s="96"/>
      <c r="C6" s="96" t="s">
        <v>315</v>
      </c>
      <c r="D6" s="175" t="s">
        <v>316</v>
      </c>
      <c r="E6" s="177">
        <v>40</v>
      </c>
      <c r="F6" s="32"/>
      <c r="G6" s="176"/>
      <c r="H6" s="32"/>
      <c r="I6" s="32"/>
      <c r="J6" s="176">
        <f>(F6*1+G6*0.8+H6*0.6+I6*0.5)*E6</f>
        <v>0</v>
      </c>
      <c r="L6" s="44" t="s">
        <v>314</v>
      </c>
      <c r="M6" s="96"/>
      <c r="N6" s="96"/>
      <c r="O6" s="175" t="s">
        <v>421</v>
      </c>
      <c r="P6" s="177">
        <v>40</v>
      </c>
      <c r="Q6" s="32"/>
      <c r="R6" s="176"/>
      <c r="S6" s="32"/>
      <c r="T6" s="32"/>
      <c r="U6" s="176">
        <f>(Q6*1+R6*0.8+S6*0.6+T6*0.5)*P6</f>
        <v>0</v>
      </c>
    </row>
    <row r="7" spans="1:21" ht="24" x14ac:dyDescent="0.2">
      <c r="A7" s="187" t="s">
        <v>317</v>
      </c>
      <c r="B7" s="188"/>
      <c r="C7" s="188" t="s">
        <v>315</v>
      </c>
      <c r="D7" s="189" t="s">
        <v>318</v>
      </c>
      <c r="E7" s="190">
        <v>40</v>
      </c>
      <c r="F7" s="191"/>
      <c r="G7" s="192"/>
      <c r="H7" s="191"/>
      <c r="I7" s="191"/>
      <c r="J7" s="192">
        <f>(F7*1+G7*0.8+H7*0.6+I7*0.5)*E7</f>
        <v>0</v>
      </c>
      <c r="L7" s="187" t="s">
        <v>317</v>
      </c>
      <c r="M7" s="188"/>
      <c r="N7" s="188"/>
      <c r="O7" s="189" t="s">
        <v>422</v>
      </c>
      <c r="P7" s="190">
        <v>40</v>
      </c>
      <c r="Q7" s="191"/>
      <c r="R7" s="192"/>
      <c r="S7" s="191"/>
      <c r="T7" s="191"/>
      <c r="U7" s="192">
        <f>(Q7*1+R7*0.8+S7*0.6+T7*0.5)*P7</f>
        <v>0</v>
      </c>
    </row>
    <row r="8" spans="1:21" s="2" customFormat="1" ht="36" x14ac:dyDescent="0.2">
      <c r="A8" s="28" t="s">
        <v>1</v>
      </c>
      <c r="B8" s="27" t="s">
        <v>319</v>
      </c>
      <c r="C8" s="51"/>
      <c r="D8" s="69"/>
      <c r="E8" s="29">
        <v>25</v>
      </c>
      <c r="F8" s="6"/>
      <c r="G8" s="6"/>
      <c r="H8" s="6"/>
      <c r="I8" s="6"/>
      <c r="J8" s="1"/>
      <c r="L8" s="28" t="s">
        <v>1</v>
      </c>
      <c r="M8" s="27" t="s">
        <v>423</v>
      </c>
      <c r="N8" s="51"/>
      <c r="O8" s="79"/>
      <c r="P8" s="29">
        <v>25</v>
      </c>
      <c r="Q8" s="6"/>
      <c r="R8" s="6"/>
      <c r="S8" s="6"/>
      <c r="T8" s="6"/>
      <c r="U8" s="1"/>
    </row>
    <row r="9" spans="1:21" ht="24" x14ac:dyDescent="0.2">
      <c r="A9" s="44" t="s">
        <v>320</v>
      </c>
      <c r="B9" s="96"/>
      <c r="C9" s="96"/>
      <c r="D9" s="175" t="s">
        <v>316</v>
      </c>
      <c r="E9" s="177">
        <v>25</v>
      </c>
      <c r="F9" s="32"/>
      <c r="G9" s="176"/>
      <c r="H9" s="32"/>
      <c r="I9" s="32"/>
      <c r="J9" s="176">
        <f>(F9*1+G9*0.8+H9*0.6+I9*0.5)*E9</f>
        <v>0</v>
      </c>
      <c r="L9" s="44" t="s">
        <v>320</v>
      </c>
      <c r="M9" s="96"/>
      <c r="N9" s="96"/>
      <c r="O9" s="175" t="s">
        <v>421</v>
      </c>
      <c r="P9" s="177">
        <v>25</v>
      </c>
      <c r="Q9" s="32"/>
      <c r="R9" s="176"/>
      <c r="S9" s="32"/>
      <c r="T9" s="32"/>
      <c r="U9" s="176">
        <f>(Q9*1+R9*0.8+S9*0.6+T9*0.5)*P9</f>
        <v>0</v>
      </c>
    </row>
    <row r="10" spans="1:21" ht="24" x14ac:dyDescent="0.2">
      <c r="A10" s="187" t="s">
        <v>321</v>
      </c>
      <c r="B10" s="188"/>
      <c r="C10" s="188"/>
      <c r="D10" s="189" t="s">
        <v>318</v>
      </c>
      <c r="E10" s="190">
        <v>25</v>
      </c>
      <c r="F10" s="191"/>
      <c r="G10" s="192"/>
      <c r="H10" s="191"/>
      <c r="I10" s="191"/>
      <c r="J10" s="192">
        <f>(F10*1+G10*0.8+H10*0.6+I10*0.5)*E10</f>
        <v>0</v>
      </c>
      <c r="L10" s="187" t="s">
        <v>321</v>
      </c>
      <c r="M10" s="188"/>
      <c r="N10" s="188"/>
      <c r="O10" s="189" t="s">
        <v>422</v>
      </c>
      <c r="P10" s="190">
        <v>25</v>
      </c>
      <c r="Q10" s="191"/>
      <c r="R10" s="192"/>
      <c r="S10" s="191"/>
      <c r="T10" s="191"/>
      <c r="U10" s="192">
        <f>(Q10*1+R10*0.8+S10*0.6+T10*0.5)*P10</f>
        <v>0</v>
      </c>
    </row>
    <row r="11" spans="1:21" s="2" customFormat="1" x14ac:dyDescent="0.2">
      <c r="A11" s="28" t="s">
        <v>2</v>
      </c>
      <c r="B11" s="27" t="s">
        <v>322</v>
      </c>
      <c r="C11" s="51"/>
      <c r="D11" s="69"/>
      <c r="E11" s="29">
        <v>80</v>
      </c>
      <c r="F11" s="6"/>
      <c r="G11" s="6"/>
      <c r="H11" s="6"/>
      <c r="I11" s="6"/>
      <c r="J11" s="1">
        <f t="shared" ref="J11:J21" si="0">(F11*1+G11*0.8+H11*0.6+I11*0.5)*E11</f>
        <v>0</v>
      </c>
      <c r="L11" s="28" t="s">
        <v>2</v>
      </c>
      <c r="M11" s="27" t="s">
        <v>424</v>
      </c>
      <c r="N11" s="51"/>
      <c r="O11" s="69"/>
      <c r="P11" s="29">
        <v>80</v>
      </c>
      <c r="Q11" s="6"/>
      <c r="R11" s="6"/>
      <c r="S11" s="6"/>
      <c r="T11" s="6"/>
      <c r="U11" s="1">
        <f t="shared" ref="U11:U21" si="1">(Q11*1+R11*0.8+S11*0.6+T11*0.5)*P11</f>
        <v>0</v>
      </c>
    </row>
    <row r="12" spans="1:21" s="2" customFormat="1" ht="24" x14ac:dyDescent="0.2">
      <c r="A12" s="28" t="s">
        <v>3</v>
      </c>
      <c r="B12" s="99" t="s">
        <v>323</v>
      </c>
      <c r="C12" s="53"/>
      <c r="D12" s="71"/>
      <c r="E12" s="29">
        <v>30</v>
      </c>
      <c r="F12" s="6"/>
      <c r="G12" s="6"/>
      <c r="H12" s="6"/>
      <c r="I12" s="6"/>
      <c r="J12" s="1">
        <f t="shared" si="0"/>
        <v>0</v>
      </c>
      <c r="L12" s="28" t="s">
        <v>3</v>
      </c>
      <c r="M12" s="27" t="s">
        <v>425</v>
      </c>
      <c r="N12" s="53"/>
      <c r="O12" s="71"/>
      <c r="P12" s="29">
        <v>30</v>
      </c>
      <c r="Q12" s="6"/>
      <c r="R12" s="6"/>
      <c r="S12" s="6"/>
      <c r="T12" s="6"/>
      <c r="U12" s="1">
        <f t="shared" si="1"/>
        <v>0</v>
      </c>
    </row>
    <row r="13" spans="1:21" s="2" customFormat="1" x14ac:dyDescent="0.2">
      <c r="A13" s="28" t="s">
        <v>4</v>
      </c>
      <c r="B13" s="27" t="s">
        <v>324</v>
      </c>
      <c r="C13" s="51"/>
      <c r="D13" s="69"/>
      <c r="E13" s="29">
        <v>40</v>
      </c>
      <c r="F13" s="6"/>
      <c r="G13" s="6"/>
      <c r="H13" s="6"/>
      <c r="I13" s="6"/>
      <c r="J13" s="1">
        <f t="shared" si="0"/>
        <v>0</v>
      </c>
      <c r="L13" s="28" t="s">
        <v>4</v>
      </c>
      <c r="M13" s="27" t="s">
        <v>426</v>
      </c>
      <c r="N13" s="51"/>
      <c r="O13" s="69"/>
      <c r="P13" s="29">
        <v>40</v>
      </c>
      <c r="Q13" s="6"/>
      <c r="R13" s="6"/>
      <c r="S13" s="6"/>
      <c r="T13" s="6"/>
      <c r="U13" s="1">
        <f t="shared" si="1"/>
        <v>0</v>
      </c>
    </row>
    <row r="14" spans="1:21" s="2" customFormat="1" ht="24" x14ac:dyDescent="0.2">
      <c r="A14" s="28" t="s">
        <v>5</v>
      </c>
      <c r="B14" s="27" t="s">
        <v>325</v>
      </c>
      <c r="C14" s="51"/>
      <c r="D14" s="69"/>
      <c r="E14" s="29">
        <v>15</v>
      </c>
      <c r="F14" s="6"/>
      <c r="G14" s="6"/>
      <c r="H14" s="6"/>
      <c r="I14" s="6"/>
      <c r="J14" s="1">
        <f t="shared" si="0"/>
        <v>0</v>
      </c>
      <c r="L14" s="28" t="s">
        <v>5</v>
      </c>
      <c r="M14" s="27" t="s">
        <v>427</v>
      </c>
      <c r="N14" s="51"/>
      <c r="O14" s="69"/>
      <c r="P14" s="29">
        <v>15</v>
      </c>
      <c r="Q14" s="6"/>
      <c r="R14" s="6"/>
      <c r="S14" s="6"/>
      <c r="T14" s="6"/>
      <c r="U14" s="1">
        <f t="shared" si="1"/>
        <v>0</v>
      </c>
    </row>
    <row r="15" spans="1:21" s="2" customFormat="1" ht="36" x14ac:dyDescent="0.2">
      <c r="A15" s="28" t="s">
        <v>6</v>
      </c>
      <c r="B15" s="27" t="s">
        <v>326</v>
      </c>
      <c r="C15" s="51"/>
      <c r="D15" s="69"/>
      <c r="E15" s="29">
        <v>12</v>
      </c>
      <c r="F15" s="6"/>
      <c r="G15" s="6"/>
      <c r="H15" s="6"/>
      <c r="I15" s="6"/>
      <c r="J15" s="1">
        <f t="shared" si="0"/>
        <v>0</v>
      </c>
      <c r="L15" s="28" t="s">
        <v>6</v>
      </c>
      <c r="M15" s="27" t="s">
        <v>428</v>
      </c>
      <c r="N15" s="51"/>
      <c r="O15" s="69"/>
      <c r="P15" s="29">
        <v>12</v>
      </c>
      <c r="Q15" s="6"/>
      <c r="R15" s="6"/>
      <c r="S15" s="6"/>
      <c r="T15" s="6"/>
      <c r="U15" s="1">
        <f t="shared" si="1"/>
        <v>0</v>
      </c>
    </row>
    <row r="16" spans="1:21" s="2" customFormat="1" ht="36" x14ac:dyDescent="0.2">
      <c r="A16" s="28" t="s">
        <v>7</v>
      </c>
      <c r="B16" s="27" t="s">
        <v>327</v>
      </c>
      <c r="C16" s="51"/>
      <c r="D16" s="69"/>
      <c r="E16" s="29">
        <v>8</v>
      </c>
      <c r="F16" s="6"/>
      <c r="G16" s="6"/>
      <c r="H16" s="6"/>
      <c r="I16" s="6"/>
      <c r="J16" s="1">
        <f t="shared" si="0"/>
        <v>0</v>
      </c>
      <c r="L16" s="28" t="s">
        <v>7</v>
      </c>
      <c r="M16" s="27" t="s">
        <v>429</v>
      </c>
      <c r="N16" s="51"/>
      <c r="O16" s="69"/>
      <c r="P16" s="29">
        <v>8</v>
      </c>
      <c r="Q16" s="6"/>
      <c r="R16" s="6"/>
      <c r="S16" s="6"/>
      <c r="T16" s="6"/>
      <c r="U16" s="1">
        <f t="shared" si="1"/>
        <v>0</v>
      </c>
    </row>
    <row r="17" spans="1:21" s="2" customFormat="1" ht="48" x14ac:dyDescent="0.2">
      <c r="A17" s="28" t="s">
        <v>8</v>
      </c>
      <c r="B17" s="27" t="s">
        <v>328</v>
      </c>
      <c r="C17" s="51"/>
      <c r="D17" s="69"/>
      <c r="E17" s="29">
        <v>15</v>
      </c>
      <c r="F17" s="6"/>
      <c r="G17" s="6"/>
      <c r="H17" s="6"/>
      <c r="I17" s="6"/>
      <c r="J17" s="1">
        <f t="shared" si="0"/>
        <v>0</v>
      </c>
      <c r="L17" s="28" t="s">
        <v>8</v>
      </c>
      <c r="M17" s="27" t="s">
        <v>430</v>
      </c>
      <c r="N17" s="51"/>
      <c r="O17" s="69"/>
      <c r="P17" s="29">
        <v>15</v>
      </c>
      <c r="Q17" s="6"/>
      <c r="R17" s="6"/>
      <c r="S17" s="6"/>
      <c r="T17" s="6"/>
      <c r="U17" s="1">
        <f t="shared" si="1"/>
        <v>0</v>
      </c>
    </row>
    <row r="18" spans="1:21" s="2" customFormat="1" ht="48" x14ac:dyDescent="0.2">
      <c r="A18" s="28" t="s">
        <v>9</v>
      </c>
      <c r="B18" s="27" t="s">
        <v>329</v>
      </c>
      <c r="C18" s="51"/>
      <c r="D18" s="69"/>
      <c r="E18" s="29">
        <v>5</v>
      </c>
      <c r="F18" s="6"/>
      <c r="G18" s="6"/>
      <c r="H18" s="6"/>
      <c r="I18" s="6"/>
      <c r="J18" s="1">
        <f t="shared" si="0"/>
        <v>0</v>
      </c>
      <c r="L18" s="28" t="s">
        <v>9</v>
      </c>
      <c r="M18" s="27" t="s">
        <v>431</v>
      </c>
      <c r="N18" s="51"/>
      <c r="O18" s="69"/>
      <c r="P18" s="29">
        <v>5</v>
      </c>
      <c r="Q18" s="6"/>
      <c r="R18" s="6"/>
      <c r="S18" s="6"/>
      <c r="T18" s="6"/>
      <c r="U18" s="1">
        <f t="shared" si="1"/>
        <v>0</v>
      </c>
    </row>
    <row r="19" spans="1:21" s="2" customFormat="1" x14ac:dyDescent="0.2">
      <c r="A19" s="28" t="s">
        <v>73</v>
      </c>
      <c r="B19" s="98" t="s">
        <v>330</v>
      </c>
      <c r="C19" s="91"/>
      <c r="D19" s="92"/>
      <c r="E19" s="30">
        <v>24</v>
      </c>
      <c r="F19" s="6"/>
      <c r="G19" s="6"/>
      <c r="H19" s="6"/>
      <c r="I19" s="6"/>
      <c r="J19" s="1">
        <f t="shared" si="0"/>
        <v>0</v>
      </c>
      <c r="L19" s="28" t="s">
        <v>73</v>
      </c>
      <c r="M19" s="27" t="s">
        <v>432</v>
      </c>
      <c r="N19" s="91"/>
      <c r="O19" s="92"/>
      <c r="P19" s="30">
        <v>24</v>
      </c>
      <c r="Q19" s="6"/>
      <c r="R19" s="6"/>
      <c r="S19" s="6"/>
      <c r="T19" s="6"/>
      <c r="U19" s="1">
        <f t="shared" si="1"/>
        <v>0</v>
      </c>
    </row>
    <row r="20" spans="1:21" s="2" customFormat="1" ht="24" x14ac:dyDescent="0.2">
      <c r="A20" s="28" t="s">
        <v>74</v>
      </c>
      <c r="B20" s="193" t="s">
        <v>331</v>
      </c>
      <c r="C20" s="54"/>
      <c r="D20" s="72"/>
      <c r="E20" s="30">
        <v>12</v>
      </c>
      <c r="F20" s="6"/>
      <c r="G20" s="6"/>
      <c r="H20" s="6"/>
      <c r="I20" s="6"/>
      <c r="J20" s="1">
        <f t="shared" si="0"/>
        <v>0</v>
      </c>
      <c r="L20" s="28" t="s">
        <v>74</v>
      </c>
      <c r="M20" s="27" t="s">
        <v>433</v>
      </c>
      <c r="N20" s="54"/>
      <c r="O20" s="72"/>
      <c r="P20" s="30">
        <v>12</v>
      </c>
      <c r="Q20" s="6"/>
      <c r="R20" s="6"/>
      <c r="S20" s="6"/>
      <c r="T20" s="6"/>
      <c r="U20" s="1">
        <f t="shared" si="1"/>
        <v>0</v>
      </c>
    </row>
    <row r="21" spans="1:21" s="2" customFormat="1" ht="24" x14ac:dyDescent="0.2">
      <c r="A21" s="28" t="s">
        <v>213</v>
      </c>
      <c r="B21" s="193" t="s">
        <v>332</v>
      </c>
      <c r="C21" s="54"/>
      <c r="D21" s="72"/>
      <c r="E21" s="30">
        <v>8</v>
      </c>
      <c r="F21" s="6"/>
      <c r="G21" s="6"/>
      <c r="H21" s="6"/>
      <c r="I21" s="6"/>
      <c r="J21" s="1">
        <f t="shared" si="0"/>
        <v>0</v>
      </c>
      <c r="L21" s="28" t="s">
        <v>213</v>
      </c>
      <c r="M21" s="27" t="s">
        <v>434</v>
      </c>
      <c r="N21" s="54"/>
      <c r="O21" s="72"/>
      <c r="P21" s="30">
        <v>8</v>
      </c>
      <c r="Q21" s="6"/>
      <c r="R21" s="6"/>
      <c r="S21" s="6"/>
      <c r="T21" s="6"/>
      <c r="U21" s="1">
        <f t="shared" si="1"/>
        <v>0</v>
      </c>
    </row>
    <row r="22" spans="1:21" ht="15.75" x14ac:dyDescent="0.2">
      <c r="A22" s="194"/>
      <c r="B22" s="108" t="s">
        <v>105</v>
      </c>
      <c r="C22" s="109" t="s">
        <v>268</v>
      </c>
      <c r="D22" s="110"/>
      <c r="E22" s="111"/>
      <c r="F22" s="112"/>
      <c r="G22" s="112"/>
      <c r="H22" s="112"/>
      <c r="I22" s="112"/>
      <c r="J22" s="113">
        <f>SUM(J5:J21)</f>
        <v>0</v>
      </c>
      <c r="L22" s="194"/>
      <c r="M22" s="108" t="s">
        <v>435</v>
      </c>
      <c r="N22" s="109" t="s">
        <v>436</v>
      </c>
      <c r="O22" s="110"/>
      <c r="P22" s="111"/>
      <c r="Q22" s="112"/>
      <c r="R22" s="112"/>
      <c r="S22" s="112"/>
      <c r="T22" s="112"/>
      <c r="U22" s="113">
        <f>SUM(U5:U21)</f>
        <v>0</v>
      </c>
    </row>
    <row r="23" spans="1:21" s="120" customFormat="1" ht="15" x14ac:dyDescent="0.2">
      <c r="A23" s="115"/>
      <c r="B23" s="114"/>
      <c r="C23" s="116"/>
      <c r="D23" s="117"/>
      <c r="E23" s="118"/>
      <c r="F23" s="114"/>
      <c r="G23" s="114"/>
      <c r="H23" s="114"/>
      <c r="I23" s="114"/>
      <c r="J23" s="119"/>
      <c r="L23" s="115"/>
      <c r="M23" s="114"/>
      <c r="N23" s="116"/>
      <c r="O23" s="117"/>
      <c r="P23" s="118"/>
      <c r="Q23" s="114"/>
      <c r="R23" s="114"/>
      <c r="S23" s="114"/>
      <c r="T23" s="114"/>
      <c r="U23" s="119"/>
    </row>
    <row r="24" spans="1:21" ht="15.75" x14ac:dyDescent="0.2">
      <c r="A24" s="243" t="s">
        <v>19</v>
      </c>
      <c r="B24" s="243"/>
      <c r="C24" s="243"/>
      <c r="D24" s="68"/>
      <c r="J24" s="89"/>
      <c r="L24" s="243" t="s">
        <v>533</v>
      </c>
      <c r="M24" s="243"/>
      <c r="N24" s="243"/>
      <c r="O24" s="68"/>
      <c r="U24" s="89"/>
    </row>
    <row r="25" spans="1:21" s="2" customFormat="1" ht="24" x14ac:dyDescent="0.2">
      <c r="A25" s="28" t="s">
        <v>10</v>
      </c>
      <c r="B25" s="99" t="s">
        <v>333</v>
      </c>
      <c r="C25" s="53"/>
      <c r="D25" s="71"/>
      <c r="E25" s="29">
        <v>12</v>
      </c>
      <c r="F25" s="6"/>
      <c r="G25" s="6"/>
      <c r="H25" s="6"/>
      <c r="I25" s="6"/>
      <c r="J25" s="1"/>
      <c r="L25" s="28" t="s">
        <v>10</v>
      </c>
      <c r="M25" s="99" t="s">
        <v>437</v>
      </c>
      <c r="N25" s="53"/>
      <c r="O25" s="80"/>
      <c r="P25" s="29">
        <v>12</v>
      </c>
      <c r="Q25" s="6"/>
      <c r="R25" s="6"/>
      <c r="S25" s="6"/>
      <c r="T25" s="6"/>
      <c r="U25" s="1"/>
    </row>
    <row r="26" spans="1:21" ht="24" x14ac:dyDescent="0.2">
      <c r="A26" s="44" t="s">
        <v>334</v>
      </c>
      <c r="B26" s="96"/>
      <c r="C26" s="96"/>
      <c r="D26" s="175" t="s">
        <v>316</v>
      </c>
      <c r="E26" s="177">
        <v>12</v>
      </c>
      <c r="F26" s="32"/>
      <c r="G26" s="176"/>
      <c r="H26" s="32"/>
      <c r="I26" s="32"/>
      <c r="J26" s="176">
        <f>(F26*1+G26*0.8+H26*0.6+I26*0.5)*E26</f>
        <v>0</v>
      </c>
      <c r="L26" s="44" t="s">
        <v>334</v>
      </c>
      <c r="M26" s="96"/>
      <c r="N26" s="96"/>
      <c r="O26" s="175" t="s">
        <v>421</v>
      </c>
      <c r="P26" s="177">
        <v>12</v>
      </c>
      <c r="Q26" s="32"/>
      <c r="R26" s="176"/>
      <c r="S26" s="32"/>
      <c r="T26" s="32"/>
      <c r="U26" s="176">
        <f>(Q26*1+R26*0.8+S26*0.6+T26*0.5)*P26</f>
        <v>0</v>
      </c>
    </row>
    <row r="27" spans="1:21" ht="24" x14ac:dyDescent="0.2">
      <c r="A27" s="187" t="s">
        <v>335</v>
      </c>
      <c r="B27" s="188"/>
      <c r="C27" s="188"/>
      <c r="D27" s="189" t="s">
        <v>318</v>
      </c>
      <c r="E27" s="190">
        <v>12</v>
      </c>
      <c r="F27" s="191"/>
      <c r="G27" s="192"/>
      <c r="H27" s="191"/>
      <c r="I27" s="191"/>
      <c r="J27" s="192">
        <f>(F27*1+G27*0.8+H27*0.6+I27*0.5)*E27</f>
        <v>0</v>
      </c>
      <c r="L27" s="187" t="s">
        <v>335</v>
      </c>
      <c r="M27" s="188"/>
      <c r="N27" s="188"/>
      <c r="O27" s="189" t="s">
        <v>422</v>
      </c>
      <c r="P27" s="190">
        <v>12</v>
      </c>
      <c r="Q27" s="191"/>
      <c r="R27" s="192"/>
      <c r="S27" s="191"/>
      <c r="T27" s="191"/>
      <c r="U27" s="192">
        <f>(Q27*1+R27*0.8+S27*0.6+T27*0.5)*P27</f>
        <v>0</v>
      </c>
    </row>
    <row r="28" spans="1:21" s="2" customFormat="1" ht="24" x14ac:dyDescent="0.2">
      <c r="A28" s="28" t="s">
        <v>11</v>
      </c>
      <c r="B28" s="99" t="s">
        <v>336</v>
      </c>
      <c r="C28" s="53"/>
      <c r="D28" s="71"/>
      <c r="E28" s="46">
        <v>8</v>
      </c>
      <c r="F28" s="47"/>
      <c r="G28" s="47"/>
      <c r="H28" s="47"/>
      <c r="I28" s="47"/>
      <c r="J28" s="1"/>
      <c r="L28" s="28" t="s">
        <v>11</v>
      </c>
      <c r="M28" s="99" t="s">
        <v>438</v>
      </c>
      <c r="N28" s="53"/>
      <c r="O28" s="80"/>
      <c r="P28" s="46">
        <v>8</v>
      </c>
      <c r="Q28" s="47"/>
      <c r="R28" s="47"/>
      <c r="S28" s="47"/>
      <c r="T28" s="47"/>
      <c r="U28" s="1">
        <f t="shared" ref="U28:U47" si="2">(Q28*1+R28*0.8+S28*0.6+T28*0.5)*P28</f>
        <v>0</v>
      </c>
    </row>
    <row r="29" spans="1:21" ht="24" x14ac:dyDescent="0.2">
      <c r="A29" s="44" t="s">
        <v>337</v>
      </c>
      <c r="B29" s="96"/>
      <c r="C29" s="96"/>
      <c r="D29" s="175" t="s">
        <v>316</v>
      </c>
      <c r="E29" s="177">
        <v>8</v>
      </c>
      <c r="F29" s="32"/>
      <c r="G29" s="176"/>
      <c r="H29" s="32"/>
      <c r="I29" s="32"/>
      <c r="J29" s="176">
        <f>(F29*1+G29*0.8+H29*0.6+I29*0.5)*E29</f>
        <v>0</v>
      </c>
      <c r="L29" s="44" t="s">
        <v>337</v>
      </c>
      <c r="M29" s="96"/>
      <c r="N29" s="96"/>
      <c r="O29" s="175" t="s">
        <v>421</v>
      </c>
      <c r="P29" s="177">
        <v>8</v>
      </c>
      <c r="Q29" s="32"/>
      <c r="R29" s="176"/>
      <c r="S29" s="32"/>
      <c r="T29" s="32"/>
      <c r="U29" s="176">
        <f>(Q29*1+R29*0.8+S29*0.6+T29*0.5)*P29</f>
        <v>0</v>
      </c>
    </row>
    <row r="30" spans="1:21" ht="24" x14ac:dyDescent="0.2">
      <c r="A30" s="187" t="s">
        <v>338</v>
      </c>
      <c r="B30" s="188"/>
      <c r="C30" s="188"/>
      <c r="D30" s="189" t="s">
        <v>318</v>
      </c>
      <c r="E30" s="190">
        <v>8</v>
      </c>
      <c r="F30" s="191"/>
      <c r="G30" s="192"/>
      <c r="H30" s="191"/>
      <c r="I30" s="191"/>
      <c r="J30" s="192">
        <f>(F30*1+G30*0.8+H30*0.6+I30*0.5)*E30</f>
        <v>0</v>
      </c>
      <c r="L30" s="187" t="s">
        <v>338</v>
      </c>
      <c r="M30" s="188"/>
      <c r="N30" s="188"/>
      <c r="O30" s="189" t="s">
        <v>422</v>
      </c>
      <c r="P30" s="190">
        <v>8</v>
      </c>
      <c r="Q30" s="191"/>
      <c r="R30" s="192"/>
      <c r="S30" s="191"/>
      <c r="T30" s="191"/>
      <c r="U30" s="192">
        <f>(Q30*1+R30*0.8+S30*0.6+T30*0.5)*P30</f>
        <v>0</v>
      </c>
    </row>
    <row r="31" spans="1:21" s="2" customFormat="1" ht="24" x14ac:dyDescent="0.2">
      <c r="A31" s="28" t="s">
        <v>12</v>
      </c>
      <c r="B31" s="27" t="s">
        <v>339</v>
      </c>
      <c r="C31" s="51"/>
      <c r="D31" s="69"/>
      <c r="E31" s="29">
        <v>6</v>
      </c>
      <c r="F31" s="6"/>
      <c r="G31" s="6"/>
      <c r="H31" s="6"/>
      <c r="I31" s="6"/>
      <c r="J31" s="1">
        <f t="shared" ref="J31:J47" si="3">(F31*1+G31*0.8+H31*0.6+I31*0.5)*E31</f>
        <v>0</v>
      </c>
      <c r="L31" s="28" t="s">
        <v>12</v>
      </c>
      <c r="M31" s="99" t="s">
        <v>439</v>
      </c>
      <c r="N31" s="51"/>
      <c r="O31" s="69"/>
      <c r="P31" s="29">
        <v>6</v>
      </c>
      <c r="Q31" s="6"/>
      <c r="R31" s="6"/>
      <c r="S31" s="6"/>
      <c r="T31" s="6"/>
      <c r="U31" s="1">
        <f t="shared" si="2"/>
        <v>0</v>
      </c>
    </row>
    <row r="32" spans="1:21" s="2" customFormat="1" ht="24" x14ac:dyDescent="0.2">
      <c r="A32" s="28" t="s">
        <v>13</v>
      </c>
      <c r="B32" s="195" t="s">
        <v>340</v>
      </c>
      <c r="C32" s="51"/>
      <c r="D32" s="69"/>
      <c r="E32" s="29">
        <v>4</v>
      </c>
      <c r="F32" s="6"/>
      <c r="G32" s="6"/>
      <c r="H32" s="6"/>
      <c r="I32" s="6"/>
      <c r="J32" s="1">
        <f t="shared" si="3"/>
        <v>0</v>
      </c>
      <c r="L32" s="28" t="s">
        <v>13</v>
      </c>
      <c r="M32" s="99" t="s">
        <v>440</v>
      </c>
      <c r="N32" s="51"/>
      <c r="O32" s="69"/>
      <c r="P32" s="29">
        <v>4</v>
      </c>
      <c r="Q32" s="6"/>
      <c r="R32" s="6"/>
      <c r="S32" s="6"/>
      <c r="T32" s="6"/>
      <c r="U32" s="1">
        <f t="shared" si="2"/>
        <v>0</v>
      </c>
    </row>
    <row r="33" spans="1:21" s="2" customFormat="1" ht="24" x14ac:dyDescent="0.2">
      <c r="A33" s="28" t="s">
        <v>14</v>
      </c>
      <c r="B33" s="99" t="s">
        <v>341</v>
      </c>
      <c r="C33" s="53"/>
      <c r="D33" s="71"/>
      <c r="E33" s="29">
        <v>4</v>
      </c>
      <c r="F33" s="6"/>
      <c r="G33" s="6"/>
      <c r="H33" s="6"/>
      <c r="I33" s="6"/>
      <c r="J33" s="1">
        <f t="shared" si="3"/>
        <v>0</v>
      </c>
      <c r="L33" s="28" t="s">
        <v>14</v>
      </c>
      <c r="M33" s="99" t="s">
        <v>441</v>
      </c>
      <c r="N33" s="53"/>
      <c r="O33" s="71"/>
      <c r="P33" s="29">
        <v>4</v>
      </c>
      <c r="Q33" s="6"/>
      <c r="R33" s="6"/>
      <c r="S33" s="6"/>
      <c r="T33" s="6"/>
      <c r="U33" s="1">
        <f t="shared" si="2"/>
        <v>0</v>
      </c>
    </row>
    <row r="34" spans="1:21" s="2" customFormat="1" ht="24" x14ac:dyDescent="0.2">
      <c r="A34" s="28" t="s">
        <v>15</v>
      </c>
      <c r="B34" s="27" t="s">
        <v>342</v>
      </c>
      <c r="C34" s="51"/>
      <c r="D34" s="69"/>
      <c r="E34" s="29">
        <v>5</v>
      </c>
      <c r="F34" s="6"/>
      <c r="G34" s="6"/>
      <c r="H34" s="6"/>
      <c r="I34" s="6"/>
      <c r="J34" s="1">
        <f t="shared" si="3"/>
        <v>0</v>
      </c>
      <c r="L34" s="28" t="s">
        <v>15</v>
      </c>
      <c r="M34" s="99" t="s">
        <v>442</v>
      </c>
      <c r="N34" s="51"/>
      <c r="O34" s="69"/>
      <c r="P34" s="29">
        <v>5</v>
      </c>
      <c r="Q34" s="6"/>
      <c r="R34" s="6"/>
      <c r="S34" s="6"/>
      <c r="T34" s="6"/>
      <c r="U34" s="1">
        <f t="shared" si="2"/>
        <v>0</v>
      </c>
    </row>
    <row r="35" spans="1:21" s="2" customFormat="1" ht="24" x14ac:dyDescent="0.2">
      <c r="A35" s="28" t="s">
        <v>16</v>
      </c>
      <c r="B35" s="27" t="s">
        <v>343</v>
      </c>
      <c r="C35" s="51"/>
      <c r="D35" s="69"/>
      <c r="E35" s="29">
        <v>3</v>
      </c>
      <c r="F35" s="6"/>
      <c r="G35" s="6"/>
      <c r="H35" s="6"/>
      <c r="I35" s="6"/>
      <c r="J35" s="1">
        <f t="shared" si="3"/>
        <v>0</v>
      </c>
      <c r="L35" s="28" t="s">
        <v>16</v>
      </c>
      <c r="M35" s="99" t="s">
        <v>443</v>
      </c>
      <c r="N35" s="51"/>
      <c r="O35" s="69"/>
      <c r="P35" s="29">
        <v>3</v>
      </c>
      <c r="Q35" s="6"/>
      <c r="R35" s="6"/>
      <c r="S35" s="6"/>
      <c r="T35" s="6"/>
      <c r="U35" s="1">
        <f t="shared" si="2"/>
        <v>0</v>
      </c>
    </row>
    <row r="36" spans="1:21" s="2" customFormat="1" ht="24" x14ac:dyDescent="0.2">
      <c r="A36" s="28" t="s">
        <v>17</v>
      </c>
      <c r="B36" s="99" t="s">
        <v>344</v>
      </c>
      <c r="C36" s="53"/>
      <c r="D36" s="71"/>
      <c r="E36" s="29">
        <v>2</v>
      </c>
      <c r="F36" s="6"/>
      <c r="G36" s="6"/>
      <c r="H36" s="6"/>
      <c r="I36" s="6"/>
      <c r="J36" s="1">
        <f t="shared" si="3"/>
        <v>0</v>
      </c>
      <c r="L36" s="28" t="s">
        <v>17</v>
      </c>
      <c r="M36" s="99" t="s">
        <v>444</v>
      </c>
      <c r="N36" s="53"/>
      <c r="O36" s="71"/>
      <c r="P36" s="29">
        <v>2</v>
      </c>
      <c r="Q36" s="6"/>
      <c r="R36" s="6"/>
      <c r="S36" s="6"/>
      <c r="T36" s="6"/>
      <c r="U36" s="1">
        <f t="shared" si="2"/>
        <v>0</v>
      </c>
    </row>
    <row r="37" spans="1:21" ht="24" x14ac:dyDescent="0.2">
      <c r="A37" s="28" t="s">
        <v>18</v>
      </c>
      <c r="B37" s="99" t="s">
        <v>345</v>
      </c>
      <c r="C37" s="55"/>
      <c r="D37" s="73"/>
      <c r="E37" s="5">
        <v>15</v>
      </c>
      <c r="F37" s="6"/>
      <c r="G37" s="6"/>
      <c r="H37" s="6"/>
      <c r="I37" s="6"/>
      <c r="J37" s="1">
        <f t="shared" si="3"/>
        <v>0</v>
      </c>
      <c r="L37" s="28" t="s">
        <v>18</v>
      </c>
      <c r="M37" s="99" t="s">
        <v>445</v>
      </c>
      <c r="N37" s="224"/>
      <c r="O37" s="73"/>
      <c r="P37" s="29">
        <v>15</v>
      </c>
      <c r="Q37" s="6"/>
      <c r="R37" s="6"/>
      <c r="S37" s="6"/>
      <c r="T37" s="6"/>
      <c r="U37" s="1">
        <f t="shared" si="2"/>
        <v>0</v>
      </c>
    </row>
    <row r="38" spans="1:21" s="2" customFormat="1" ht="60" x14ac:dyDescent="0.2">
      <c r="A38" s="28" t="s">
        <v>214</v>
      </c>
      <c r="B38" s="195" t="s">
        <v>346</v>
      </c>
      <c r="C38" s="51"/>
      <c r="D38" s="69"/>
      <c r="E38" s="29">
        <v>20</v>
      </c>
      <c r="F38" s="6"/>
      <c r="G38" s="6"/>
      <c r="H38" s="6"/>
      <c r="I38" s="6"/>
      <c r="J38" s="1">
        <f t="shared" si="3"/>
        <v>0</v>
      </c>
      <c r="L38" s="28" t="s">
        <v>214</v>
      </c>
      <c r="M38" s="99" t="s">
        <v>446</v>
      </c>
      <c r="N38" s="51"/>
      <c r="O38" s="69"/>
      <c r="P38" s="29">
        <v>20</v>
      </c>
      <c r="Q38" s="6"/>
      <c r="R38" s="6"/>
      <c r="S38" s="6"/>
      <c r="T38" s="6"/>
      <c r="U38" s="1">
        <f t="shared" si="2"/>
        <v>0</v>
      </c>
    </row>
    <row r="39" spans="1:21" s="2" customFormat="1" ht="36" x14ac:dyDescent="0.2">
      <c r="A39" s="28" t="s">
        <v>215</v>
      </c>
      <c r="B39" s="195" t="s">
        <v>347</v>
      </c>
      <c r="C39" s="51"/>
      <c r="D39" s="69"/>
      <c r="E39" s="29">
        <v>10</v>
      </c>
      <c r="F39" s="6"/>
      <c r="G39" s="6"/>
      <c r="H39" s="6"/>
      <c r="I39" s="6"/>
      <c r="J39" s="1">
        <f t="shared" si="3"/>
        <v>0</v>
      </c>
      <c r="L39" s="28" t="s">
        <v>215</v>
      </c>
      <c r="M39" s="99" t="s">
        <v>447</v>
      </c>
      <c r="N39" s="51"/>
      <c r="O39" s="69"/>
      <c r="P39" s="29">
        <v>10</v>
      </c>
      <c r="Q39" s="6"/>
      <c r="R39" s="6"/>
      <c r="S39" s="6"/>
      <c r="T39" s="6"/>
      <c r="U39" s="1">
        <f t="shared" si="2"/>
        <v>0</v>
      </c>
    </row>
    <row r="40" spans="1:21" s="2" customFormat="1" ht="24" x14ac:dyDescent="0.2">
      <c r="A40" s="28" t="s">
        <v>216</v>
      </c>
      <c r="B40" s="195" t="s">
        <v>348</v>
      </c>
      <c r="C40" s="51"/>
      <c r="D40" s="69"/>
      <c r="E40" s="29">
        <v>20</v>
      </c>
      <c r="F40" s="6"/>
      <c r="G40" s="6"/>
      <c r="H40" s="6"/>
      <c r="I40" s="6"/>
      <c r="J40" s="1">
        <f t="shared" si="3"/>
        <v>0</v>
      </c>
      <c r="L40" s="28" t="s">
        <v>216</v>
      </c>
      <c r="M40" s="99" t="s">
        <v>448</v>
      </c>
      <c r="N40" s="51"/>
      <c r="O40" s="69"/>
      <c r="P40" s="29">
        <v>20</v>
      </c>
      <c r="Q40" s="6"/>
      <c r="R40" s="6"/>
      <c r="S40" s="6"/>
      <c r="T40" s="6"/>
      <c r="U40" s="1">
        <f t="shared" si="2"/>
        <v>0</v>
      </c>
    </row>
    <row r="41" spans="1:21" s="2" customFormat="1" ht="72" x14ac:dyDescent="0.2">
      <c r="A41" s="28" t="s">
        <v>217</v>
      </c>
      <c r="B41" s="195" t="s">
        <v>349</v>
      </c>
      <c r="C41" s="51"/>
      <c r="D41" s="69"/>
      <c r="E41" s="29">
        <v>6</v>
      </c>
      <c r="F41" s="6"/>
      <c r="G41" s="6"/>
      <c r="H41" s="6"/>
      <c r="I41" s="6"/>
      <c r="J41" s="1">
        <f t="shared" si="3"/>
        <v>0</v>
      </c>
      <c r="L41" s="28" t="s">
        <v>217</v>
      </c>
      <c r="M41" s="99" t="s">
        <v>449</v>
      </c>
      <c r="N41" s="51"/>
      <c r="O41" s="69"/>
      <c r="P41" s="29">
        <v>6</v>
      </c>
      <c r="Q41" s="6"/>
      <c r="R41" s="6"/>
      <c r="S41" s="6"/>
      <c r="T41" s="6"/>
      <c r="U41" s="1">
        <f t="shared" si="2"/>
        <v>0</v>
      </c>
    </row>
    <row r="42" spans="1:21" s="2" customFormat="1" ht="108" x14ac:dyDescent="0.2">
      <c r="A42" s="28" t="s">
        <v>218</v>
      </c>
      <c r="B42" s="195" t="s">
        <v>350</v>
      </c>
      <c r="C42" s="51"/>
      <c r="D42" s="69"/>
      <c r="E42" s="29">
        <v>3</v>
      </c>
      <c r="F42" s="6"/>
      <c r="G42" s="6"/>
      <c r="H42" s="6"/>
      <c r="I42" s="6"/>
      <c r="J42" s="1">
        <f t="shared" si="3"/>
        <v>0</v>
      </c>
      <c r="L42" s="28" t="s">
        <v>218</v>
      </c>
      <c r="M42" s="99" t="s">
        <v>450</v>
      </c>
      <c r="N42" s="51"/>
      <c r="O42" s="69"/>
      <c r="P42" s="29">
        <v>3</v>
      </c>
      <c r="Q42" s="6"/>
      <c r="R42" s="6"/>
      <c r="S42" s="6"/>
      <c r="T42" s="6"/>
      <c r="U42" s="1">
        <f t="shared" si="2"/>
        <v>0</v>
      </c>
    </row>
    <row r="43" spans="1:21" s="2" customFormat="1" ht="24" x14ac:dyDescent="0.2">
      <c r="A43" s="28" t="s">
        <v>219</v>
      </c>
      <c r="B43" s="99" t="s">
        <v>351</v>
      </c>
      <c r="C43" s="53"/>
      <c r="D43" s="71"/>
      <c r="E43" s="29">
        <v>15</v>
      </c>
      <c r="F43" s="6"/>
      <c r="G43" s="6"/>
      <c r="H43" s="6"/>
      <c r="I43" s="6"/>
      <c r="J43" s="1">
        <f t="shared" si="3"/>
        <v>0</v>
      </c>
      <c r="L43" s="28" t="s">
        <v>219</v>
      </c>
      <c r="M43" s="99" t="s">
        <v>451</v>
      </c>
      <c r="N43" s="53"/>
      <c r="O43" s="71"/>
      <c r="P43" s="29">
        <v>15</v>
      </c>
      <c r="Q43" s="6"/>
      <c r="R43" s="6"/>
      <c r="S43" s="6"/>
      <c r="T43" s="6"/>
      <c r="U43" s="1">
        <f t="shared" si="2"/>
        <v>0</v>
      </c>
    </row>
    <row r="44" spans="1:21" s="2" customFormat="1" ht="24" x14ac:dyDescent="0.2">
      <c r="A44" s="28" t="s">
        <v>220</v>
      </c>
      <c r="B44" s="27" t="s">
        <v>352</v>
      </c>
      <c r="C44" s="51"/>
      <c r="D44" s="69"/>
      <c r="E44" s="29">
        <v>10</v>
      </c>
      <c r="F44" s="6"/>
      <c r="G44" s="6"/>
      <c r="H44" s="6"/>
      <c r="I44" s="6"/>
      <c r="J44" s="1">
        <f t="shared" si="3"/>
        <v>0</v>
      </c>
      <c r="L44" s="28" t="s">
        <v>220</v>
      </c>
      <c r="M44" s="99" t="s">
        <v>452</v>
      </c>
      <c r="N44" s="51"/>
      <c r="O44" s="69"/>
      <c r="P44" s="29">
        <v>10</v>
      </c>
      <c r="Q44" s="6"/>
      <c r="R44" s="6"/>
      <c r="S44" s="6"/>
      <c r="T44" s="6"/>
      <c r="U44" s="1">
        <f t="shared" si="2"/>
        <v>0</v>
      </c>
    </row>
    <row r="45" spans="1:21" s="2" customFormat="1" ht="24" x14ac:dyDescent="0.2">
      <c r="A45" s="28" t="s">
        <v>221</v>
      </c>
      <c r="B45" s="27" t="s">
        <v>353</v>
      </c>
      <c r="C45" s="51"/>
      <c r="D45" s="69"/>
      <c r="E45" s="29">
        <v>5</v>
      </c>
      <c r="F45" s="6"/>
      <c r="G45" s="6"/>
      <c r="H45" s="6"/>
      <c r="I45" s="6"/>
      <c r="J45" s="1">
        <f t="shared" si="3"/>
        <v>0</v>
      </c>
      <c r="L45" s="28" t="s">
        <v>221</v>
      </c>
      <c r="M45" s="99" t="s">
        <v>453</v>
      </c>
      <c r="N45" s="51"/>
      <c r="O45" s="69"/>
      <c r="P45" s="29">
        <v>5</v>
      </c>
      <c r="Q45" s="6"/>
      <c r="R45" s="6"/>
      <c r="S45" s="6"/>
      <c r="T45" s="6"/>
      <c r="U45" s="1">
        <f t="shared" si="2"/>
        <v>0</v>
      </c>
    </row>
    <row r="46" spans="1:21" s="2" customFormat="1" ht="24" x14ac:dyDescent="0.2">
      <c r="A46" s="28" t="s">
        <v>222</v>
      </c>
      <c r="B46" s="99" t="s">
        <v>354</v>
      </c>
      <c r="C46" s="53"/>
      <c r="D46" s="71"/>
      <c r="E46" s="29">
        <v>2</v>
      </c>
      <c r="F46" s="6"/>
      <c r="G46" s="6"/>
      <c r="H46" s="6"/>
      <c r="I46" s="6"/>
      <c r="J46" s="1">
        <f t="shared" si="3"/>
        <v>0</v>
      </c>
      <c r="L46" s="28" t="s">
        <v>222</v>
      </c>
      <c r="M46" s="99" t="s">
        <v>454</v>
      </c>
      <c r="N46" s="53"/>
      <c r="O46" s="71"/>
      <c r="P46" s="29">
        <v>2</v>
      </c>
      <c r="Q46" s="6"/>
      <c r="R46" s="6"/>
      <c r="S46" s="6"/>
      <c r="T46" s="6"/>
      <c r="U46" s="1">
        <f t="shared" si="2"/>
        <v>0</v>
      </c>
    </row>
    <row r="47" spans="1:21" x14ac:dyDescent="0.2">
      <c r="A47" s="28" t="s">
        <v>75</v>
      </c>
      <c r="B47" s="99" t="s">
        <v>355</v>
      </c>
      <c r="C47" s="56"/>
      <c r="D47" s="196"/>
      <c r="E47" s="5">
        <v>2</v>
      </c>
      <c r="F47" s="6"/>
      <c r="G47" s="6"/>
      <c r="H47" s="6"/>
      <c r="I47" s="6"/>
      <c r="J47" s="1">
        <f t="shared" si="3"/>
        <v>0</v>
      </c>
      <c r="L47" s="28" t="s">
        <v>75</v>
      </c>
      <c r="M47" s="99" t="s">
        <v>455</v>
      </c>
      <c r="N47" s="56"/>
      <c r="O47" s="5"/>
      <c r="P47" s="5">
        <v>2</v>
      </c>
      <c r="Q47" s="6"/>
      <c r="R47" s="6"/>
      <c r="S47" s="6"/>
      <c r="T47" s="6"/>
      <c r="U47" s="1">
        <f t="shared" si="2"/>
        <v>0</v>
      </c>
    </row>
    <row r="48" spans="1:21" s="95" customFormat="1" ht="15.75" x14ac:dyDescent="0.2">
      <c r="A48" s="94"/>
      <c r="B48" s="100" t="s">
        <v>105</v>
      </c>
      <c r="C48" s="101" t="s">
        <v>356</v>
      </c>
      <c r="D48" s="102"/>
      <c r="E48" s="103"/>
      <c r="F48" s="100"/>
      <c r="G48" s="100"/>
      <c r="H48" s="100"/>
      <c r="I48" s="100"/>
      <c r="J48" s="104">
        <f>SUM(J25:J47)</f>
        <v>0</v>
      </c>
      <c r="L48" s="94"/>
      <c r="M48" s="108" t="s">
        <v>435</v>
      </c>
      <c r="N48" s="101" t="s">
        <v>456</v>
      </c>
      <c r="O48" s="102"/>
      <c r="P48" s="103"/>
      <c r="Q48" s="100"/>
      <c r="R48" s="100"/>
      <c r="S48" s="100"/>
      <c r="T48" s="100"/>
      <c r="U48" s="104">
        <f>SUM(U25:U47)</f>
        <v>0</v>
      </c>
    </row>
    <row r="49" spans="1:21" s="120" customFormat="1" ht="37.9" customHeight="1" x14ac:dyDescent="0.2">
      <c r="A49" s="115"/>
      <c r="B49" s="114"/>
      <c r="C49" s="116"/>
      <c r="D49" s="117"/>
      <c r="E49" s="118"/>
      <c r="F49" s="114"/>
      <c r="G49" s="114"/>
      <c r="H49" s="114"/>
      <c r="I49" s="114"/>
      <c r="J49" s="119"/>
      <c r="L49" s="115"/>
      <c r="M49" s="114"/>
      <c r="N49" s="116"/>
      <c r="O49" s="117"/>
      <c r="P49" s="118"/>
      <c r="Q49" s="114"/>
      <c r="R49" s="114"/>
      <c r="S49" s="114"/>
      <c r="T49" s="114"/>
      <c r="U49" s="119"/>
    </row>
    <row r="50" spans="1:21" ht="15.75" x14ac:dyDescent="0.2">
      <c r="A50" s="234" t="s">
        <v>357</v>
      </c>
      <c r="B50" s="234"/>
      <c r="C50" s="234"/>
      <c r="D50" s="68"/>
      <c r="E50" s="197"/>
      <c r="J50" s="89"/>
      <c r="L50" s="234" t="s">
        <v>534</v>
      </c>
      <c r="M50" s="234"/>
      <c r="N50" s="234"/>
      <c r="O50" s="68"/>
      <c r="P50" s="197"/>
      <c r="U50" s="89"/>
    </row>
    <row r="51" spans="1:21" s="2" customFormat="1" ht="48" x14ac:dyDescent="0.2">
      <c r="A51" s="26" t="s">
        <v>20</v>
      </c>
      <c r="B51" s="27" t="s">
        <v>358</v>
      </c>
      <c r="C51" s="51"/>
      <c r="D51" s="69"/>
      <c r="E51" s="29">
        <v>40</v>
      </c>
      <c r="F51" s="6"/>
      <c r="G51" s="105"/>
      <c r="H51" s="105"/>
      <c r="I51" s="105"/>
      <c r="J51" s="1">
        <f>F51*E51</f>
        <v>0</v>
      </c>
      <c r="L51" s="26" t="s">
        <v>20</v>
      </c>
      <c r="M51" s="27" t="s">
        <v>457</v>
      </c>
      <c r="N51" s="51"/>
      <c r="O51" s="69"/>
      <c r="P51" s="29">
        <v>40</v>
      </c>
      <c r="Q51" s="6"/>
      <c r="R51" s="105"/>
      <c r="S51" s="105"/>
      <c r="T51" s="105"/>
      <c r="U51" s="1">
        <f>Q51*P51</f>
        <v>0</v>
      </c>
    </row>
    <row r="52" spans="1:21" s="2" customFormat="1" ht="36" x14ac:dyDescent="0.2">
      <c r="A52" s="26" t="s">
        <v>21</v>
      </c>
      <c r="B52" s="27" t="s">
        <v>359</v>
      </c>
      <c r="C52" s="51"/>
      <c r="D52" s="69"/>
      <c r="E52" s="29">
        <v>7</v>
      </c>
      <c r="F52" s="6"/>
      <c r="G52" s="105"/>
      <c r="H52" s="105"/>
      <c r="I52" s="105"/>
      <c r="J52" s="1">
        <f t="shared" ref="J52:J58" si="4">F52*E52</f>
        <v>0</v>
      </c>
      <c r="L52" s="26" t="s">
        <v>21</v>
      </c>
      <c r="M52" s="27" t="s">
        <v>458</v>
      </c>
      <c r="N52" s="51"/>
      <c r="O52" s="69"/>
      <c r="P52" s="29">
        <v>7</v>
      </c>
      <c r="Q52" s="6"/>
      <c r="R52" s="105"/>
      <c r="S52" s="105"/>
      <c r="T52" s="105"/>
      <c r="U52" s="1">
        <f t="shared" ref="U52:U58" si="5">Q52*P52</f>
        <v>0</v>
      </c>
    </row>
    <row r="53" spans="1:21" s="2" customFormat="1" ht="24" x14ac:dyDescent="0.2">
      <c r="A53" s="28" t="s">
        <v>22</v>
      </c>
      <c r="B53" s="27" t="s">
        <v>360</v>
      </c>
      <c r="C53" s="51"/>
      <c r="D53" s="69"/>
      <c r="E53" s="29">
        <v>5</v>
      </c>
      <c r="F53" s="6"/>
      <c r="G53" s="105"/>
      <c r="H53" s="105"/>
      <c r="I53" s="105"/>
      <c r="J53" s="1">
        <f t="shared" si="4"/>
        <v>0</v>
      </c>
      <c r="L53" s="28" t="s">
        <v>22</v>
      </c>
      <c r="M53" s="27" t="s">
        <v>459</v>
      </c>
      <c r="N53" s="51"/>
      <c r="O53" s="69"/>
      <c r="P53" s="29">
        <v>5</v>
      </c>
      <c r="Q53" s="6"/>
      <c r="R53" s="105"/>
      <c r="S53" s="105"/>
      <c r="T53" s="105"/>
      <c r="U53" s="1">
        <f t="shared" si="5"/>
        <v>0</v>
      </c>
    </row>
    <row r="54" spans="1:21" s="2" customFormat="1" ht="24" x14ac:dyDescent="0.2">
      <c r="A54" s="28" t="s">
        <v>23</v>
      </c>
      <c r="B54" s="27" t="s">
        <v>361</v>
      </c>
      <c r="C54" s="51"/>
      <c r="D54" s="69"/>
      <c r="E54" s="29">
        <v>5</v>
      </c>
      <c r="F54" s="6"/>
      <c r="G54" s="105"/>
      <c r="H54" s="105"/>
      <c r="I54" s="105"/>
      <c r="J54" s="1">
        <f t="shared" si="4"/>
        <v>0</v>
      </c>
      <c r="L54" s="28" t="s">
        <v>23</v>
      </c>
      <c r="M54" s="27" t="s">
        <v>460</v>
      </c>
      <c r="N54" s="51"/>
      <c r="O54" s="69"/>
      <c r="P54" s="29">
        <v>5</v>
      </c>
      <c r="Q54" s="6"/>
      <c r="R54" s="105"/>
      <c r="S54" s="105"/>
      <c r="T54" s="105"/>
      <c r="U54" s="1">
        <f t="shared" si="5"/>
        <v>0</v>
      </c>
    </row>
    <row r="55" spans="1:21" s="2" customFormat="1" ht="24" x14ac:dyDescent="0.2">
      <c r="A55" s="28" t="s">
        <v>24</v>
      </c>
      <c r="B55" s="27" t="s">
        <v>362</v>
      </c>
      <c r="C55" s="51"/>
      <c r="D55" s="69"/>
      <c r="E55" s="29">
        <v>3</v>
      </c>
      <c r="F55" s="6"/>
      <c r="G55" s="105"/>
      <c r="H55" s="105"/>
      <c r="I55" s="105"/>
      <c r="J55" s="1">
        <f t="shared" si="4"/>
        <v>0</v>
      </c>
      <c r="L55" s="28" t="s">
        <v>24</v>
      </c>
      <c r="M55" s="27" t="s">
        <v>461</v>
      </c>
      <c r="N55" s="51"/>
      <c r="O55" s="69"/>
      <c r="P55" s="29">
        <v>3</v>
      </c>
      <c r="Q55" s="6"/>
      <c r="R55" s="105"/>
      <c r="S55" s="105"/>
      <c r="T55" s="105"/>
      <c r="U55" s="1">
        <f t="shared" si="5"/>
        <v>0</v>
      </c>
    </row>
    <row r="56" spans="1:21" s="2" customFormat="1" x14ac:dyDescent="0.2">
      <c r="A56" s="28" t="s">
        <v>25</v>
      </c>
      <c r="B56" s="27" t="s">
        <v>363</v>
      </c>
      <c r="C56" s="51"/>
      <c r="D56" s="69"/>
      <c r="E56" s="29">
        <v>40</v>
      </c>
      <c r="F56" s="6"/>
      <c r="G56" s="105"/>
      <c r="H56" s="105"/>
      <c r="I56" s="105"/>
      <c r="J56" s="1">
        <f t="shared" si="4"/>
        <v>0</v>
      </c>
      <c r="L56" s="28" t="s">
        <v>25</v>
      </c>
      <c r="M56" s="27" t="s">
        <v>462</v>
      </c>
      <c r="N56" s="51"/>
      <c r="O56" s="69"/>
      <c r="P56" s="29">
        <v>40</v>
      </c>
      <c r="Q56" s="6"/>
      <c r="R56" s="105"/>
      <c r="S56" s="105"/>
      <c r="T56" s="105"/>
      <c r="U56" s="1">
        <f t="shared" si="5"/>
        <v>0</v>
      </c>
    </row>
    <row r="57" spans="1:21" s="2" customFormat="1" x14ac:dyDescent="0.2">
      <c r="A57" s="28" t="s">
        <v>26</v>
      </c>
      <c r="B57" s="27" t="s">
        <v>364</v>
      </c>
      <c r="C57" s="51"/>
      <c r="D57" s="69"/>
      <c r="E57" s="29">
        <v>20</v>
      </c>
      <c r="F57" s="6"/>
      <c r="G57" s="105"/>
      <c r="H57" s="105"/>
      <c r="I57" s="105"/>
      <c r="J57" s="1">
        <f t="shared" si="4"/>
        <v>0</v>
      </c>
      <c r="L57" s="28" t="s">
        <v>26</v>
      </c>
      <c r="M57" s="27" t="s">
        <v>463</v>
      </c>
      <c r="N57" s="51"/>
      <c r="O57" s="69"/>
      <c r="P57" s="29">
        <v>20</v>
      </c>
      <c r="Q57" s="6"/>
      <c r="R57" s="105"/>
      <c r="S57" s="105"/>
      <c r="T57" s="105"/>
      <c r="U57" s="1">
        <f t="shared" si="5"/>
        <v>0</v>
      </c>
    </row>
    <row r="58" spans="1:21" s="2" customFormat="1" x14ac:dyDescent="0.2">
      <c r="A58" s="28" t="s">
        <v>27</v>
      </c>
      <c r="B58" s="27" t="s">
        <v>365</v>
      </c>
      <c r="C58" s="51"/>
      <c r="D58" s="69"/>
      <c r="E58" s="29">
        <v>8</v>
      </c>
      <c r="F58" s="6"/>
      <c r="G58" s="105"/>
      <c r="H58" s="105"/>
      <c r="I58" s="105"/>
      <c r="J58" s="1">
        <f t="shared" si="4"/>
        <v>0</v>
      </c>
      <c r="L58" s="28" t="s">
        <v>27</v>
      </c>
      <c r="M58" s="27" t="s">
        <v>464</v>
      </c>
      <c r="N58" s="51"/>
      <c r="O58" s="69"/>
      <c r="P58" s="29">
        <v>8</v>
      </c>
      <c r="Q58" s="6"/>
      <c r="R58" s="105"/>
      <c r="S58" s="105"/>
      <c r="T58" s="105"/>
      <c r="U58" s="1">
        <f t="shared" si="5"/>
        <v>0</v>
      </c>
    </row>
    <row r="59" spans="1:21" s="2" customFormat="1" ht="15.75" x14ac:dyDescent="0.2">
      <c r="A59" s="31"/>
      <c r="B59" s="100" t="s">
        <v>105</v>
      </c>
      <c r="C59" s="101" t="s">
        <v>366</v>
      </c>
      <c r="D59" s="102"/>
      <c r="E59" s="103"/>
      <c r="F59" s="100"/>
      <c r="G59" s="100"/>
      <c r="H59" s="100"/>
      <c r="I59" s="100"/>
      <c r="J59" s="104">
        <f>SUM(J51:J58)</f>
        <v>0</v>
      </c>
      <c r="L59" s="31"/>
      <c r="M59" s="108" t="s">
        <v>435</v>
      </c>
      <c r="N59" s="101" t="s">
        <v>465</v>
      </c>
      <c r="O59" s="102"/>
      <c r="P59" s="103"/>
      <c r="Q59" s="100"/>
      <c r="R59" s="100"/>
      <c r="S59" s="100"/>
      <c r="T59" s="100"/>
      <c r="U59" s="104">
        <f>SUM(U51:U58)</f>
        <v>0</v>
      </c>
    </row>
    <row r="60" spans="1:21" s="120" customFormat="1" ht="15" x14ac:dyDescent="0.2">
      <c r="A60" s="115"/>
      <c r="B60" s="114"/>
      <c r="C60" s="116"/>
      <c r="D60" s="117"/>
      <c r="E60" s="118"/>
      <c r="F60" s="114"/>
      <c r="G60" s="114"/>
      <c r="H60" s="114"/>
      <c r="I60" s="114"/>
      <c r="J60" s="119"/>
      <c r="L60" s="115"/>
      <c r="M60" s="114"/>
      <c r="N60" s="116"/>
      <c r="O60" s="117"/>
      <c r="P60" s="118"/>
      <c r="Q60" s="114"/>
      <c r="R60" s="114"/>
      <c r="S60" s="114"/>
      <c r="T60" s="114"/>
      <c r="U60" s="119"/>
    </row>
    <row r="61" spans="1:21" ht="15.75" x14ac:dyDescent="0.2">
      <c r="A61" s="234" t="s">
        <v>367</v>
      </c>
      <c r="B61" s="234"/>
      <c r="C61" s="234"/>
      <c r="D61" s="68"/>
      <c r="E61" s="197"/>
      <c r="J61" s="89"/>
      <c r="L61" s="234" t="s">
        <v>535</v>
      </c>
      <c r="M61" s="234"/>
      <c r="N61" s="234"/>
      <c r="O61" s="68"/>
      <c r="P61" s="197"/>
      <c r="U61" s="89"/>
    </row>
    <row r="62" spans="1:21" ht="36" x14ac:dyDescent="0.2">
      <c r="A62" s="28" t="s">
        <v>28</v>
      </c>
      <c r="B62" s="97" t="s">
        <v>368</v>
      </c>
      <c r="C62" s="58"/>
      <c r="D62" s="76"/>
      <c r="E62" s="5">
        <v>40</v>
      </c>
      <c r="F62" s="6"/>
      <c r="G62" s="106"/>
      <c r="H62" s="106"/>
      <c r="I62" s="106"/>
      <c r="J62" s="1">
        <f>F62*E62</f>
        <v>0</v>
      </c>
      <c r="L62" s="28" t="s">
        <v>28</v>
      </c>
      <c r="M62" s="97" t="s">
        <v>466</v>
      </c>
      <c r="N62" s="58"/>
      <c r="O62" s="76"/>
      <c r="P62" s="5">
        <v>40</v>
      </c>
      <c r="Q62" s="6"/>
      <c r="R62" s="106"/>
      <c r="S62" s="106"/>
      <c r="T62" s="106"/>
      <c r="U62" s="1">
        <f>Q62*P62</f>
        <v>0</v>
      </c>
    </row>
    <row r="63" spans="1:21" ht="36" x14ac:dyDescent="0.2">
      <c r="A63" s="28" t="s">
        <v>29</v>
      </c>
      <c r="B63" s="27" t="s">
        <v>369</v>
      </c>
      <c r="C63" s="52"/>
      <c r="D63" s="70"/>
      <c r="E63" s="5">
        <v>20</v>
      </c>
      <c r="F63" s="6"/>
      <c r="G63" s="106"/>
      <c r="H63" s="106"/>
      <c r="I63" s="106"/>
      <c r="J63" s="1">
        <f t="shared" ref="J63:J71" si="6">F63*E63</f>
        <v>0</v>
      </c>
      <c r="L63" s="28" t="s">
        <v>29</v>
      </c>
      <c r="M63" s="97" t="s">
        <v>467</v>
      </c>
      <c r="N63" s="52"/>
      <c r="O63" s="70"/>
      <c r="P63" s="5">
        <v>20</v>
      </c>
      <c r="Q63" s="6"/>
      <c r="R63" s="106"/>
      <c r="S63" s="106"/>
      <c r="T63" s="106"/>
      <c r="U63" s="1">
        <f t="shared" ref="U63:U71" si="7">Q63*P63</f>
        <v>0</v>
      </c>
    </row>
    <row r="64" spans="1:21" ht="36" x14ac:dyDescent="0.2">
      <c r="A64" s="28" t="s">
        <v>30</v>
      </c>
      <c r="B64" s="27" t="s">
        <v>370</v>
      </c>
      <c r="C64" s="52"/>
      <c r="D64" s="70"/>
      <c r="E64" s="5">
        <v>20</v>
      </c>
      <c r="F64" s="6"/>
      <c r="G64" s="106"/>
      <c r="H64" s="106"/>
      <c r="I64" s="106"/>
      <c r="J64" s="1">
        <f t="shared" si="6"/>
        <v>0</v>
      </c>
      <c r="L64" s="28" t="s">
        <v>30</v>
      </c>
      <c r="M64" s="97" t="s">
        <v>468</v>
      </c>
      <c r="N64" s="52"/>
      <c r="O64" s="70"/>
      <c r="P64" s="5">
        <v>20</v>
      </c>
      <c r="Q64" s="6"/>
      <c r="R64" s="106"/>
      <c r="S64" s="106"/>
      <c r="T64" s="106"/>
      <c r="U64" s="1">
        <f t="shared" si="7"/>
        <v>0</v>
      </c>
    </row>
    <row r="65" spans="1:21" ht="36" x14ac:dyDescent="0.2">
      <c r="A65" s="28" t="s">
        <v>31</v>
      </c>
      <c r="B65" s="27" t="s">
        <v>371</v>
      </c>
      <c r="C65" s="52"/>
      <c r="D65" s="70"/>
      <c r="E65" s="5">
        <v>10</v>
      </c>
      <c r="F65" s="6"/>
      <c r="G65" s="106"/>
      <c r="H65" s="107"/>
      <c r="I65" s="106"/>
      <c r="J65" s="1">
        <f t="shared" si="6"/>
        <v>0</v>
      </c>
      <c r="L65" s="28" t="s">
        <v>31</v>
      </c>
      <c r="M65" s="97" t="s">
        <v>469</v>
      </c>
      <c r="N65" s="52"/>
      <c r="O65" s="70"/>
      <c r="P65" s="5">
        <v>10</v>
      </c>
      <c r="Q65" s="6"/>
      <c r="R65" s="106"/>
      <c r="S65" s="107"/>
      <c r="T65" s="106"/>
      <c r="U65" s="1">
        <f t="shared" si="7"/>
        <v>0</v>
      </c>
    </row>
    <row r="66" spans="1:21" ht="48" x14ac:dyDescent="0.2">
      <c r="A66" s="28" t="s">
        <v>32</v>
      </c>
      <c r="B66" s="27" t="s">
        <v>372</v>
      </c>
      <c r="C66" s="52"/>
      <c r="D66" s="70"/>
      <c r="E66" s="5">
        <v>20</v>
      </c>
      <c r="F66" s="6"/>
      <c r="G66" s="106"/>
      <c r="H66" s="106"/>
      <c r="I66" s="106"/>
      <c r="J66" s="1">
        <f t="shared" si="6"/>
        <v>0</v>
      </c>
      <c r="L66" s="28" t="s">
        <v>32</v>
      </c>
      <c r="M66" s="97" t="s">
        <v>470</v>
      </c>
      <c r="N66" s="52"/>
      <c r="O66" s="70"/>
      <c r="P66" s="5">
        <v>20</v>
      </c>
      <c r="Q66" s="6"/>
      <c r="R66" s="106"/>
      <c r="S66" s="106"/>
      <c r="T66" s="106"/>
      <c r="U66" s="1">
        <f t="shared" si="7"/>
        <v>0</v>
      </c>
    </row>
    <row r="67" spans="1:21" ht="48" x14ac:dyDescent="0.2">
      <c r="A67" s="28" t="s">
        <v>76</v>
      </c>
      <c r="B67" s="27" t="s">
        <v>373</v>
      </c>
      <c r="C67" s="45"/>
      <c r="D67" s="70"/>
      <c r="E67" s="5">
        <v>10</v>
      </c>
      <c r="F67" s="6"/>
      <c r="G67" s="106"/>
      <c r="H67" s="106"/>
      <c r="I67" s="106"/>
      <c r="J67" s="1">
        <f t="shared" si="6"/>
        <v>0</v>
      </c>
      <c r="L67" s="28" t="s">
        <v>76</v>
      </c>
      <c r="M67" s="97" t="s">
        <v>471</v>
      </c>
      <c r="N67" s="45"/>
      <c r="O67" s="70"/>
      <c r="P67" s="5">
        <v>10</v>
      </c>
      <c r="Q67" s="6"/>
      <c r="R67" s="106"/>
      <c r="S67" s="106"/>
      <c r="T67" s="106"/>
      <c r="U67" s="1">
        <f t="shared" si="7"/>
        <v>0</v>
      </c>
    </row>
    <row r="68" spans="1:21" ht="24" x14ac:dyDescent="0.2">
      <c r="A68" s="28" t="s">
        <v>77</v>
      </c>
      <c r="B68" s="27" t="s">
        <v>374</v>
      </c>
      <c r="C68" s="52"/>
      <c r="D68" s="70"/>
      <c r="E68" s="5">
        <v>10</v>
      </c>
      <c r="F68" s="6"/>
      <c r="G68" s="106"/>
      <c r="H68" s="106"/>
      <c r="I68" s="106"/>
      <c r="J68" s="1">
        <f t="shared" si="6"/>
        <v>0</v>
      </c>
      <c r="L68" s="28" t="s">
        <v>77</v>
      </c>
      <c r="M68" s="97" t="s">
        <v>472</v>
      </c>
      <c r="N68" s="52"/>
      <c r="O68" s="70"/>
      <c r="P68" s="5">
        <v>10</v>
      </c>
      <c r="Q68" s="6"/>
      <c r="R68" s="106"/>
      <c r="S68" s="106"/>
      <c r="T68" s="106"/>
      <c r="U68" s="1">
        <f t="shared" si="7"/>
        <v>0</v>
      </c>
    </row>
    <row r="69" spans="1:21" ht="36" x14ac:dyDescent="0.2">
      <c r="A69" s="28" t="s">
        <v>78</v>
      </c>
      <c r="B69" s="27" t="s">
        <v>375</v>
      </c>
      <c r="C69" s="52"/>
      <c r="D69" s="70"/>
      <c r="E69" s="5">
        <v>5</v>
      </c>
      <c r="F69" s="6"/>
      <c r="G69" s="106"/>
      <c r="H69" s="106"/>
      <c r="I69" s="106"/>
      <c r="J69" s="1">
        <f t="shared" si="6"/>
        <v>0</v>
      </c>
      <c r="L69" s="28" t="s">
        <v>78</v>
      </c>
      <c r="M69" s="97" t="s">
        <v>473</v>
      </c>
      <c r="N69" s="52"/>
      <c r="O69" s="70"/>
      <c r="P69" s="5">
        <v>5</v>
      </c>
      <c r="Q69" s="6"/>
      <c r="R69" s="106"/>
      <c r="S69" s="106"/>
      <c r="T69" s="106"/>
      <c r="U69" s="1">
        <f t="shared" si="7"/>
        <v>0</v>
      </c>
    </row>
    <row r="70" spans="1:21" ht="24" x14ac:dyDescent="0.2">
      <c r="A70" s="26" t="s">
        <v>79</v>
      </c>
      <c r="B70" s="98" t="s">
        <v>376</v>
      </c>
      <c r="C70" s="59"/>
      <c r="D70" s="77"/>
      <c r="E70" s="12">
        <v>10</v>
      </c>
      <c r="F70" s="6"/>
      <c r="G70" s="106"/>
      <c r="H70" s="106"/>
      <c r="I70" s="106"/>
      <c r="J70" s="1">
        <f t="shared" si="6"/>
        <v>0</v>
      </c>
      <c r="L70" s="26" t="s">
        <v>79</v>
      </c>
      <c r="M70" s="97" t="s">
        <v>474</v>
      </c>
      <c r="N70" s="59"/>
      <c r="O70" s="77"/>
      <c r="P70" s="12">
        <v>10</v>
      </c>
      <c r="Q70" s="6"/>
      <c r="R70" s="106"/>
      <c r="S70" s="106"/>
      <c r="T70" s="106"/>
      <c r="U70" s="1">
        <f t="shared" si="7"/>
        <v>0</v>
      </c>
    </row>
    <row r="71" spans="1:21" ht="36" x14ac:dyDescent="0.2">
      <c r="A71" s="26" t="s">
        <v>80</v>
      </c>
      <c r="B71" s="98" t="s">
        <v>377</v>
      </c>
      <c r="C71" s="59"/>
      <c r="D71" s="77"/>
      <c r="E71" s="12">
        <v>5</v>
      </c>
      <c r="F71" s="6"/>
      <c r="G71" s="106"/>
      <c r="H71" s="106"/>
      <c r="I71" s="106"/>
      <c r="J71" s="1">
        <f t="shared" si="6"/>
        <v>0</v>
      </c>
      <c r="L71" s="26" t="s">
        <v>80</v>
      </c>
      <c r="M71" s="97" t="s">
        <v>475</v>
      </c>
      <c r="N71" s="59"/>
      <c r="O71" s="77"/>
      <c r="P71" s="12">
        <v>5</v>
      </c>
      <c r="Q71" s="6"/>
      <c r="R71" s="106"/>
      <c r="S71" s="106"/>
      <c r="T71" s="106"/>
      <c r="U71" s="1">
        <f t="shared" si="7"/>
        <v>0</v>
      </c>
    </row>
    <row r="72" spans="1:21" ht="15.75" x14ac:dyDescent="0.2">
      <c r="A72" s="31"/>
      <c r="B72" s="100" t="s">
        <v>105</v>
      </c>
      <c r="C72" s="101" t="s">
        <v>378</v>
      </c>
      <c r="D72" s="102"/>
      <c r="E72" s="103"/>
      <c r="F72" s="100"/>
      <c r="G72" s="100"/>
      <c r="H72" s="100"/>
      <c r="I72" s="100"/>
      <c r="J72" s="104">
        <f>SUM(J62:J71)</f>
        <v>0</v>
      </c>
      <c r="L72" s="31"/>
      <c r="M72" s="108" t="s">
        <v>435</v>
      </c>
      <c r="N72" s="101" t="s">
        <v>476</v>
      </c>
      <c r="O72" s="102"/>
      <c r="P72" s="103"/>
      <c r="Q72" s="100"/>
      <c r="R72" s="100"/>
      <c r="S72" s="100"/>
      <c r="T72" s="100"/>
      <c r="U72" s="104">
        <f>SUM(U62:U71)</f>
        <v>0</v>
      </c>
    </row>
    <row r="73" spans="1:21" s="120" customFormat="1" ht="15" x14ac:dyDescent="0.2">
      <c r="A73" s="115"/>
      <c r="B73" s="114"/>
      <c r="C73" s="116"/>
      <c r="D73" s="117"/>
      <c r="E73" s="118"/>
      <c r="F73" s="114"/>
      <c r="G73" s="114"/>
      <c r="H73" s="114"/>
      <c r="I73" s="114"/>
      <c r="J73" s="119"/>
      <c r="L73" s="115"/>
      <c r="M73" s="114"/>
      <c r="N73" s="116"/>
      <c r="O73" s="117"/>
      <c r="P73" s="118"/>
      <c r="Q73" s="114"/>
      <c r="R73" s="114"/>
      <c r="S73" s="114"/>
      <c r="T73" s="114"/>
      <c r="U73" s="119"/>
    </row>
    <row r="74" spans="1:21" ht="15.75" x14ac:dyDescent="0.2">
      <c r="A74" s="234" t="s">
        <v>379</v>
      </c>
      <c r="B74" s="234"/>
      <c r="C74" s="234"/>
      <c r="D74" s="68"/>
      <c r="E74" s="197"/>
      <c r="J74" s="89"/>
      <c r="L74" s="234" t="s">
        <v>536</v>
      </c>
      <c r="M74" s="234"/>
      <c r="N74" s="234"/>
      <c r="O74" s="68"/>
      <c r="P74" s="197"/>
      <c r="U74" s="89"/>
    </row>
    <row r="75" spans="1:21" s="2" customFormat="1" x14ac:dyDescent="0.2">
      <c r="A75" s="28" t="s">
        <v>33</v>
      </c>
      <c r="B75" s="27" t="s">
        <v>380</v>
      </c>
      <c r="C75" s="51"/>
      <c r="D75" s="69"/>
      <c r="E75" s="29">
        <v>30</v>
      </c>
      <c r="F75" s="6"/>
      <c r="G75" s="105"/>
      <c r="H75" s="105"/>
      <c r="I75" s="105"/>
      <c r="J75" s="1">
        <f t="shared" ref="J75:J87" si="8">F75*E75</f>
        <v>0</v>
      </c>
      <c r="L75" s="28" t="s">
        <v>33</v>
      </c>
      <c r="M75" s="27" t="s">
        <v>477</v>
      </c>
      <c r="N75" s="51"/>
      <c r="O75" s="69"/>
      <c r="P75" s="29">
        <v>30</v>
      </c>
      <c r="Q75" s="6"/>
      <c r="R75" s="105"/>
      <c r="S75" s="105"/>
      <c r="T75" s="105"/>
      <c r="U75" s="1">
        <f t="shared" ref="U75:U87" si="9">Q75*P75</f>
        <v>0</v>
      </c>
    </row>
    <row r="76" spans="1:21" s="2" customFormat="1" x14ac:dyDescent="0.2">
      <c r="A76" s="28" t="s">
        <v>34</v>
      </c>
      <c r="B76" s="27" t="s">
        <v>381</v>
      </c>
      <c r="C76" s="51"/>
      <c r="D76" s="69"/>
      <c r="E76" s="29">
        <v>30</v>
      </c>
      <c r="F76" s="6"/>
      <c r="G76" s="105"/>
      <c r="H76" s="105"/>
      <c r="I76" s="105"/>
      <c r="J76" s="1">
        <f t="shared" si="8"/>
        <v>0</v>
      </c>
      <c r="L76" s="28" t="s">
        <v>34</v>
      </c>
      <c r="M76" s="27" t="s">
        <v>478</v>
      </c>
      <c r="N76" s="51"/>
      <c r="O76" s="69"/>
      <c r="P76" s="29">
        <v>30</v>
      </c>
      <c r="Q76" s="6"/>
      <c r="R76" s="105"/>
      <c r="S76" s="105"/>
      <c r="T76" s="105"/>
      <c r="U76" s="1">
        <f t="shared" si="9"/>
        <v>0</v>
      </c>
    </row>
    <row r="77" spans="1:21" s="2" customFormat="1" x14ac:dyDescent="0.2">
      <c r="A77" s="28" t="s">
        <v>35</v>
      </c>
      <c r="B77" s="27" t="s">
        <v>382</v>
      </c>
      <c r="C77" s="51"/>
      <c r="D77" s="69"/>
      <c r="E77" s="29">
        <v>10</v>
      </c>
      <c r="F77" s="6"/>
      <c r="G77" s="105"/>
      <c r="H77" s="105"/>
      <c r="I77" s="105"/>
      <c r="J77" s="1">
        <f t="shared" si="8"/>
        <v>0</v>
      </c>
      <c r="L77" s="28" t="s">
        <v>35</v>
      </c>
      <c r="M77" s="27" t="s">
        <v>479</v>
      </c>
      <c r="N77" s="51"/>
      <c r="O77" s="69"/>
      <c r="P77" s="29">
        <v>10</v>
      </c>
      <c r="Q77" s="6"/>
      <c r="R77" s="105"/>
      <c r="S77" s="105"/>
      <c r="T77" s="105"/>
      <c r="U77" s="1">
        <f t="shared" si="9"/>
        <v>0</v>
      </c>
    </row>
    <row r="78" spans="1:21" s="2" customFormat="1" ht="24" x14ac:dyDescent="0.2">
      <c r="A78" s="28" t="s">
        <v>36</v>
      </c>
      <c r="B78" s="27" t="s">
        <v>383</v>
      </c>
      <c r="C78" s="51"/>
      <c r="D78" s="69"/>
      <c r="E78" s="29">
        <v>8</v>
      </c>
      <c r="F78" s="6"/>
      <c r="G78" s="105"/>
      <c r="H78" s="105"/>
      <c r="I78" s="105"/>
      <c r="J78" s="1">
        <f t="shared" si="8"/>
        <v>0</v>
      </c>
      <c r="L78" s="28" t="s">
        <v>36</v>
      </c>
      <c r="M78" s="27" t="s">
        <v>480</v>
      </c>
      <c r="N78" s="51"/>
      <c r="O78" s="69"/>
      <c r="P78" s="29">
        <v>8</v>
      </c>
      <c r="Q78" s="6"/>
      <c r="R78" s="105"/>
      <c r="S78" s="105"/>
      <c r="T78" s="105"/>
      <c r="U78" s="1">
        <f t="shared" si="9"/>
        <v>0</v>
      </c>
    </row>
    <row r="79" spans="1:21" s="2" customFormat="1" ht="24" x14ac:dyDescent="0.2">
      <c r="A79" s="28" t="s">
        <v>37</v>
      </c>
      <c r="B79" s="27" t="s">
        <v>384</v>
      </c>
      <c r="C79" s="61"/>
      <c r="D79" s="61"/>
      <c r="E79" s="29">
        <v>5</v>
      </c>
      <c r="F79" s="6"/>
      <c r="G79" s="105"/>
      <c r="H79" s="105"/>
      <c r="I79" s="105"/>
      <c r="J79" s="1">
        <f t="shared" si="8"/>
        <v>0</v>
      </c>
      <c r="L79" s="28" t="s">
        <v>37</v>
      </c>
      <c r="M79" s="27" t="s">
        <v>481</v>
      </c>
      <c r="N79" s="61"/>
      <c r="O79" s="61"/>
      <c r="P79" s="29">
        <v>5</v>
      </c>
      <c r="Q79" s="6"/>
      <c r="R79" s="105"/>
      <c r="S79" s="105"/>
      <c r="T79" s="105"/>
      <c r="U79" s="1">
        <f t="shared" si="9"/>
        <v>0</v>
      </c>
    </row>
    <row r="80" spans="1:21" s="2" customFormat="1" ht="24" x14ac:dyDescent="0.2">
      <c r="A80" s="28" t="s">
        <v>38</v>
      </c>
      <c r="B80" s="27" t="s">
        <v>385</v>
      </c>
      <c r="C80" s="51"/>
      <c r="D80" s="69"/>
      <c r="E80" s="29">
        <v>3</v>
      </c>
      <c r="F80" s="6"/>
      <c r="G80" s="105"/>
      <c r="H80" s="105"/>
      <c r="I80" s="105"/>
      <c r="J80" s="1">
        <f t="shared" si="8"/>
        <v>0</v>
      </c>
      <c r="L80" s="28" t="s">
        <v>38</v>
      </c>
      <c r="M80" s="27" t="s">
        <v>482</v>
      </c>
      <c r="N80" s="51"/>
      <c r="O80" s="69"/>
      <c r="P80" s="29">
        <v>3</v>
      </c>
      <c r="Q80" s="6"/>
      <c r="R80" s="105"/>
      <c r="S80" s="105"/>
      <c r="T80" s="105"/>
      <c r="U80" s="1">
        <f t="shared" si="9"/>
        <v>0</v>
      </c>
    </row>
    <row r="81" spans="1:21" s="2" customFormat="1" ht="24" x14ac:dyDescent="0.2">
      <c r="A81" s="28" t="s">
        <v>39</v>
      </c>
      <c r="B81" s="27" t="s">
        <v>386</v>
      </c>
      <c r="C81" s="51"/>
      <c r="D81" s="69"/>
      <c r="E81" s="29">
        <v>4</v>
      </c>
      <c r="F81" s="6"/>
      <c r="G81" s="105"/>
      <c r="H81" s="105"/>
      <c r="I81" s="105"/>
      <c r="J81" s="1">
        <f t="shared" si="8"/>
        <v>0</v>
      </c>
      <c r="L81" s="28" t="s">
        <v>39</v>
      </c>
      <c r="M81" s="27" t="s">
        <v>483</v>
      </c>
      <c r="N81" s="51"/>
      <c r="O81" s="69"/>
      <c r="P81" s="29">
        <v>4</v>
      </c>
      <c r="Q81" s="6"/>
      <c r="R81" s="105"/>
      <c r="S81" s="105"/>
      <c r="T81" s="105"/>
      <c r="U81" s="1">
        <f t="shared" si="9"/>
        <v>0</v>
      </c>
    </row>
    <row r="82" spans="1:21" s="2" customFormat="1" ht="24" x14ac:dyDescent="0.2">
      <c r="A82" s="28" t="s">
        <v>40</v>
      </c>
      <c r="B82" s="27" t="s">
        <v>387</v>
      </c>
      <c r="C82" s="51"/>
      <c r="D82" s="69"/>
      <c r="E82" s="29">
        <v>3</v>
      </c>
      <c r="F82" s="6"/>
      <c r="G82" s="105"/>
      <c r="H82" s="105"/>
      <c r="I82" s="105"/>
      <c r="J82" s="1">
        <f t="shared" si="8"/>
        <v>0</v>
      </c>
      <c r="L82" s="28" t="s">
        <v>40</v>
      </c>
      <c r="M82" s="27" t="s">
        <v>484</v>
      </c>
      <c r="N82" s="51"/>
      <c r="O82" s="69"/>
      <c r="P82" s="29">
        <v>3</v>
      </c>
      <c r="Q82" s="6"/>
      <c r="R82" s="105"/>
      <c r="S82" s="105"/>
      <c r="T82" s="105"/>
      <c r="U82" s="1">
        <f t="shared" si="9"/>
        <v>0</v>
      </c>
    </row>
    <row r="83" spans="1:21" s="2" customFormat="1" x14ac:dyDescent="0.2">
      <c r="A83" s="28" t="s">
        <v>41</v>
      </c>
      <c r="B83" s="27" t="s">
        <v>388</v>
      </c>
      <c r="C83" s="51"/>
      <c r="D83" s="69"/>
      <c r="E83" s="29">
        <v>2</v>
      </c>
      <c r="F83" s="6"/>
      <c r="G83" s="105"/>
      <c r="H83" s="105"/>
      <c r="I83" s="105"/>
      <c r="J83" s="1">
        <f t="shared" si="8"/>
        <v>0</v>
      </c>
      <c r="L83" s="28" t="s">
        <v>41</v>
      </c>
      <c r="M83" s="27" t="s">
        <v>485</v>
      </c>
      <c r="N83" s="51"/>
      <c r="O83" s="69"/>
      <c r="P83" s="29">
        <v>2</v>
      </c>
      <c r="Q83" s="6"/>
      <c r="R83" s="105"/>
      <c r="S83" s="105"/>
      <c r="T83" s="105"/>
      <c r="U83" s="1">
        <f t="shared" si="9"/>
        <v>0</v>
      </c>
    </row>
    <row r="84" spans="1:21" s="2" customFormat="1" ht="24" x14ac:dyDescent="0.2">
      <c r="A84" s="28" t="s">
        <v>42</v>
      </c>
      <c r="B84" s="27" t="s">
        <v>389</v>
      </c>
      <c r="C84" s="51"/>
      <c r="D84" s="69"/>
      <c r="E84" s="29">
        <v>1</v>
      </c>
      <c r="F84" s="6"/>
      <c r="G84" s="105"/>
      <c r="H84" s="105"/>
      <c r="I84" s="105"/>
      <c r="J84" s="1">
        <f t="shared" si="8"/>
        <v>0</v>
      </c>
      <c r="L84" s="28" t="s">
        <v>42</v>
      </c>
      <c r="M84" s="27" t="s">
        <v>486</v>
      </c>
      <c r="N84" s="51"/>
      <c r="O84" s="69"/>
      <c r="P84" s="29">
        <v>1</v>
      </c>
      <c r="Q84" s="6"/>
      <c r="R84" s="105"/>
      <c r="S84" s="105"/>
      <c r="T84" s="105"/>
      <c r="U84" s="1">
        <f t="shared" si="9"/>
        <v>0</v>
      </c>
    </row>
    <row r="85" spans="1:21" s="2" customFormat="1" ht="36" x14ac:dyDescent="0.2">
      <c r="A85" s="28" t="s">
        <v>43</v>
      </c>
      <c r="B85" s="27" t="s">
        <v>390</v>
      </c>
      <c r="C85" s="51"/>
      <c r="D85" s="69"/>
      <c r="E85" s="29">
        <v>10</v>
      </c>
      <c r="F85" s="6"/>
      <c r="G85" s="105"/>
      <c r="H85" s="105"/>
      <c r="I85" s="105"/>
      <c r="J85" s="1">
        <f t="shared" si="8"/>
        <v>0</v>
      </c>
      <c r="L85" s="28" t="s">
        <v>43</v>
      </c>
      <c r="M85" s="27" t="s">
        <v>487</v>
      </c>
      <c r="N85" s="51"/>
      <c r="O85" s="69"/>
      <c r="P85" s="29">
        <v>10</v>
      </c>
      <c r="Q85" s="6"/>
      <c r="R85" s="105"/>
      <c r="S85" s="105"/>
      <c r="T85" s="105"/>
      <c r="U85" s="1">
        <f t="shared" si="9"/>
        <v>0</v>
      </c>
    </row>
    <row r="86" spans="1:21" s="2" customFormat="1" ht="24" x14ac:dyDescent="0.2">
      <c r="A86" s="28" t="s">
        <v>44</v>
      </c>
      <c r="B86" s="27" t="s">
        <v>391</v>
      </c>
      <c r="C86" s="51"/>
      <c r="D86" s="69"/>
      <c r="E86" s="29">
        <v>5</v>
      </c>
      <c r="F86" s="6"/>
      <c r="G86" s="105"/>
      <c r="H86" s="105"/>
      <c r="I86" s="105"/>
      <c r="J86" s="1">
        <f t="shared" si="8"/>
        <v>0</v>
      </c>
      <c r="L86" s="28" t="s">
        <v>44</v>
      </c>
      <c r="M86" s="27" t="s">
        <v>488</v>
      </c>
      <c r="N86" s="51"/>
      <c r="O86" s="69"/>
      <c r="P86" s="29">
        <v>5</v>
      </c>
      <c r="Q86" s="6"/>
      <c r="R86" s="105"/>
      <c r="S86" s="105"/>
      <c r="T86" s="105"/>
      <c r="U86" s="1">
        <f t="shared" si="9"/>
        <v>0</v>
      </c>
    </row>
    <row r="87" spans="1:21" s="2" customFormat="1" ht="24" x14ac:dyDescent="0.2">
      <c r="A87" s="28" t="s">
        <v>81</v>
      </c>
      <c r="B87" s="98" t="s">
        <v>392</v>
      </c>
      <c r="C87" s="62"/>
      <c r="D87" s="78"/>
      <c r="E87" s="30">
        <v>2</v>
      </c>
      <c r="F87" s="6"/>
      <c r="G87" s="105"/>
      <c r="H87" s="105"/>
      <c r="I87" s="105"/>
      <c r="J87" s="1">
        <f t="shared" si="8"/>
        <v>0</v>
      </c>
      <c r="L87" s="28" t="s">
        <v>81</v>
      </c>
      <c r="M87" s="27" t="s">
        <v>489</v>
      </c>
      <c r="N87" s="62"/>
      <c r="O87" s="78"/>
      <c r="P87" s="30">
        <v>2</v>
      </c>
      <c r="Q87" s="6"/>
      <c r="R87" s="105"/>
      <c r="S87" s="105"/>
      <c r="T87" s="105"/>
      <c r="U87" s="1">
        <f t="shared" si="9"/>
        <v>0</v>
      </c>
    </row>
    <row r="88" spans="1:21" ht="15.75" x14ac:dyDescent="0.2">
      <c r="A88" s="31"/>
      <c r="B88" s="100" t="s">
        <v>105</v>
      </c>
      <c r="C88" s="101" t="s">
        <v>393</v>
      </c>
      <c r="D88" s="102"/>
      <c r="E88" s="103"/>
      <c r="F88" s="100"/>
      <c r="G88" s="100"/>
      <c r="H88" s="100"/>
      <c r="I88" s="100"/>
      <c r="J88" s="104">
        <f>SUM(J75:J87)</f>
        <v>0</v>
      </c>
      <c r="L88" s="31"/>
      <c r="M88" s="108" t="s">
        <v>435</v>
      </c>
      <c r="N88" s="101" t="s">
        <v>490</v>
      </c>
      <c r="O88" s="102"/>
      <c r="P88" s="103"/>
      <c r="Q88" s="100"/>
      <c r="R88" s="100"/>
      <c r="S88" s="100"/>
      <c r="T88" s="100"/>
      <c r="U88" s="104">
        <f>SUM(U75:U87)</f>
        <v>0</v>
      </c>
    </row>
    <row r="89" spans="1:21" s="120" customFormat="1" ht="15" x14ac:dyDescent="0.2">
      <c r="A89" s="115"/>
      <c r="B89" s="114"/>
      <c r="C89" s="116"/>
      <c r="D89" s="117"/>
      <c r="E89" s="118"/>
      <c r="F89" s="114"/>
      <c r="G89" s="114"/>
      <c r="H89" s="114"/>
      <c r="I89" s="114"/>
      <c r="J89" s="119"/>
      <c r="L89" s="115"/>
      <c r="M89" s="114"/>
      <c r="N89" s="116"/>
      <c r="O89" s="117"/>
      <c r="P89" s="118"/>
      <c r="Q89" s="114"/>
      <c r="R89" s="114"/>
      <c r="S89" s="114"/>
      <c r="T89" s="114"/>
      <c r="U89" s="119"/>
    </row>
    <row r="90" spans="1:21" ht="15.75" x14ac:dyDescent="0.2">
      <c r="A90" s="234" t="s">
        <v>45</v>
      </c>
      <c r="B90" s="234"/>
      <c r="C90" s="234"/>
      <c r="D90" s="68"/>
      <c r="E90" s="197"/>
      <c r="J90" s="89"/>
      <c r="L90" s="234" t="s">
        <v>537</v>
      </c>
      <c r="M90" s="234"/>
      <c r="N90" s="234"/>
      <c r="O90" s="68"/>
      <c r="P90" s="197"/>
      <c r="U90" s="89"/>
    </row>
    <row r="91" spans="1:21" s="2" customFormat="1" ht="24" x14ac:dyDescent="0.2">
      <c r="A91" s="28" t="s">
        <v>48</v>
      </c>
      <c r="B91" s="27" t="s">
        <v>82</v>
      </c>
      <c r="C91" s="51"/>
      <c r="D91" s="69"/>
      <c r="E91" s="29">
        <v>10</v>
      </c>
      <c r="F91" s="6"/>
      <c r="G91" s="105"/>
      <c r="H91" s="105"/>
      <c r="I91" s="105"/>
      <c r="J91" s="1"/>
      <c r="L91" s="28" t="s">
        <v>48</v>
      </c>
      <c r="M91" s="27" t="s">
        <v>491</v>
      </c>
      <c r="N91" s="51"/>
      <c r="O91" s="69"/>
      <c r="P91" s="29">
        <v>10</v>
      </c>
      <c r="Q91" s="6"/>
      <c r="R91" s="105"/>
      <c r="S91" s="105"/>
      <c r="T91" s="105"/>
      <c r="U91" s="1"/>
    </row>
    <row r="92" spans="1:21" ht="24" x14ac:dyDescent="0.2">
      <c r="A92" s="44" t="s">
        <v>394</v>
      </c>
      <c r="B92" s="96"/>
      <c r="C92" s="60" t="s">
        <v>171</v>
      </c>
      <c r="D92" s="175" t="s">
        <v>316</v>
      </c>
      <c r="E92" s="177">
        <v>10</v>
      </c>
      <c r="F92" s="32"/>
      <c r="G92" s="105"/>
      <c r="H92" s="105"/>
      <c r="I92" s="105"/>
      <c r="J92" s="198">
        <f>F92*E92</f>
        <v>0</v>
      </c>
      <c r="L92" s="44" t="s">
        <v>394</v>
      </c>
      <c r="M92" s="96"/>
      <c r="N92" s="60" t="s">
        <v>492</v>
      </c>
      <c r="O92" s="175" t="s">
        <v>421</v>
      </c>
      <c r="P92" s="177">
        <v>10</v>
      </c>
      <c r="Q92" s="32"/>
      <c r="R92" s="105"/>
      <c r="S92" s="105"/>
      <c r="T92" s="105"/>
      <c r="U92" s="198">
        <f>Q92*P92</f>
        <v>0</v>
      </c>
    </row>
    <row r="93" spans="1:21" ht="24" x14ac:dyDescent="0.2">
      <c r="A93" s="187" t="s">
        <v>395</v>
      </c>
      <c r="B93" s="188"/>
      <c r="C93" s="199" t="s">
        <v>171</v>
      </c>
      <c r="D93" s="189" t="s">
        <v>318</v>
      </c>
      <c r="E93" s="190">
        <v>10</v>
      </c>
      <c r="F93" s="191"/>
      <c r="G93" s="105"/>
      <c r="H93" s="105"/>
      <c r="I93" s="105"/>
      <c r="J93" s="198">
        <f>F93*E93</f>
        <v>0</v>
      </c>
      <c r="L93" s="187" t="s">
        <v>395</v>
      </c>
      <c r="M93" s="188"/>
      <c r="N93" s="199" t="s">
        <v>492</v>
      </c>
      <c r="O93" s="189" t="s">
        <v>422</v>
      </c>
      <c r="P93" s="190">
        <v>10</v>
      </c>
      <c r="Q93" s="191"/>
      <c r="R93" s="105"/>
      <c r="S93" s="105"/>
      <c r="T93" s="105"/>
      <c r="U93" s="198">
        <f>Q93*P93</f>
        <v>0</v>
      </c>
    </row>
    <row r="94" spans="1:21" s="2" customFormat="1" ht="36" x14ac:dyDescent="0.2">
      <c r="A94" s="28" t="s">
        <v>49</v>
      </c>
      <c r="B94" s="27" t="s">
        <v>83</v>
      </c>
      <c r="C94" s="51"/>
      <c r="D94" s="79"/>
      <c r="E94" s="29">
        <v>5</v>
      </c>
      <c r="F94" s="6"/>
      <c r="G94" s="105"/>
      <c r="H94" s="105"/>
      <c r="I94" s="105"/>
      <c r="J94" s="1"/>
      <c r="L94" s="28" t="s">
        <v>49</v>
      </c>
      <c r="M94" s="27" t="s">
        <v>493</v>
      </c>
      <c r="N94" s="51"/>
      <c r="O94" s="79"/>
      <c r="P94" s="29">
        <v>5</v>
      </c>
      <c r="Q94" s="6"/>
      <c r="R94" s="105"/>
      <c r="S94" s="105"/>
      <c r="T94" s="105"/>
      <c r="U94" s="1"/>
    </row>
    <row r="95" spans="1:21" ht="24" x14ac:dyDescent="0.2">
      <c r="A95" s="44" t="s">
        <v>396</v>
      </c>
      <c r="B95" s="96"/>
      <c r="C95" s="60" t="s">
        <v>397</v>
      </c>
      <c r="D95" s="175" t="s">
        <v>316</v>
      </c>
      <c r="E95" s="177">
        <v>5</v>
      </c>
      <c r="F95" s="32"/>
      <c r="G95" s="105"/>
      <c r="H95" s="105"/>
      <c r="I95" s="105"/>
      <c r="J95" s="198">
        <f>F95*E95</f>
        <v>0</v>
      </c>
      <c r="L95" s="44" t="s">
        <v>396</v>
      </c>
      <c r="M95" s="96"/>
      <c r="N95" s="60" t="s">
        <v>494</v>
      </c>
      <c r="O95" s="175" t="s">
        <v>421</v>
      </c>
      <c r="P95" s="177">
        <v>5</v>
      </c>
      <c r="Q95" s="32"/>
      <c r="R95" s="105"/>
      <c r="S95" s="105"/>
      <c r="T95" s="105"/>
      <c r="U95" s="198">
        <f>Q95*P95</f>
        <v>0</v>
      </c>
    </row>
    <row r="96" spans="1:21" ht="24" x14ac:dyDescent="0.2">
      <c r="A96" s="187" t="s">
        <v>398</v>
      </c>
      <c r="B96" s="188"/>
      <c r="C96" s="199" t="s">
        <v>397</v>
      </c>
      <c r="D96" s="189" t="s">
        <v>318</v>
      </c>
      <c r="E96" s="190">
        <v>5</v>
      </c>
      <c r="F96" s="191"/>
      <c r="G96" s="105"/>
      <c r="H96" s="105"/>
      <c r="I96" s="105"/>
      <c r="J96" s="198">
        <f>F96*E96</f>
        <v>0</v>
      </c>
      <c r="L96" s="187" t="s">
        <v>398</v>
      </c>
      <c r="M96" s="188"/>
      <c r="N96" s="199" t="s">
        <v>494</v>
      </c>
      <c r="O96" s="189" t="s">
        <v>422</v>
      </c>
      <c r="P96" s="190">
        <v>5</v>
      </c>
      <c r="Q96" s="191"/>
      <c r="R96" s="105"/>
      <c r="S96" s="105"/>
      <c r="T96" s="105"/>
      <c r="U96" s="198">
        <f>Q96*P96</f>
        <v>0</v>
      </c>
    </row>
    <row r="97" spans="1:21" s="2" customFormat="1" ht="24" x14ac:dyDescent="0.2">
      <c r="A97" s="28" t="s">
        <v>50</v>
      </c>
      <c r="B97" s="27" t="s">
        <v>84</v>
      </c>
      <c r="C97" s="51"/>
      <c r="D97" s="69"/>
      <c r="E97" s="29">
        <v>2</v>
      </c>
      <c r="F97" s="6"/>
      <c r="G97" s="105"/>
      <c r="H97" s="105"/>
      <c r="I97" s="105"/>
      <c r="J97" s="1">
        <f t="shared" ref="J97:J101" si="10">F97*E97</f>
        <v>0</v>
      </c>
      <c r="L97" s="28" t="s">
        <v>50</v>
      </c>
      <c r="M97" s="27" t="s">
        <v>495</v>
      </c>
      <c r="N97" s="51"/>
      <c r="O97" s="69"/>
      <c r="P97" s="29">
        <v>2</v>
      </c>
      <c r="Q97" s="6"/>
      <c r="R97" s="105"/>
      <c r="S97" s="105"/>
      <c r="T97" s="105"/>
      <c r="U97" s="1">
        <f t="shared" ref="U97:U101" si="11">Q97*P97</f>
        <v>0</v>
      </c>
    </row>
    <row r="98" spans="1:21" s="2" customFormat="1" ht="36" x14ac:dyDescent="0.2">
      <c r="A98" s="28" t="s">
        <v>51</v>
      </c>
      <c r="B98" s="27" t="s">
        <v>85</v>
      </c>
      <c r="C98" s="51"/>
      <c r="D98" s="69"/>
      <c r="E98" s="29">
        <v>5</v>
      </c>
      <c r="F98" s="6"/>
      <c r="G98" s="105"/>
      <c r="H98" s="105"/>
      <c r="I98" s="105"/>
      <c r="J98" s="1">
        <f t="shared" si="10"/>
        <v>0</v>
      </c>
      <c r="L98" s="28" t="s">
        <v>51</v>
      </c>
      <c r="M98" s="27" t="s">
        <v>496</v>
      </c>
      <c r="N98" s="51"/>
      <c r="O98" s="69"/>
      <c r="P98" s="29">
        <v>5</v>
      </c>
      <c r="Q98" s="6"/>
      <c r="R98" s="105"/>
      <c r="S98" s="105"/>
      <c r="T98" s="105"/>
      <c r="U98" s="1">
        <f t="shared" si="11"/>
        <v>0</v>
      </c>
    </row>
    <row r="99" spans="1:21" ht="36" x14ac:dyDescent="0.2">
      <c r="A99" s="28" t="s">
        <v>224</v>
      </c>
      <c r="B99" s="27" t="s">
        <v>223</v>
      </c>
      <c r="C99" s="52"/>
      <c r="D99" s="80"/>
      <c r="E99" s="5">
        <v>2</v>
      </c>
      <c r="F99" s="6"/>
      <c r="G99" s="106"/>
      <c r="H99" s="106"/>
      <c r="I99" s="106"/>
      <c r="J99" s="1">
        <f t="shared" si="10"/>
        <v>0</v>
      </c>
      <c r="L99" s="28" t="s">
        <v>224</v>
      </c>
      <c r="M99" s="27" t="s">
        <v>497</v>
      </c>
      <c r="N99" s="52"/>
      <c r="O99" s="80"/>
      <c r="P99" s="5">
        <v>2</v>
      </c>
      <c r="Q99" s="6"/>
      <c r="R99" s="106"/>
      <c r="S99" s="106"/>
      <c r="T99" s="106"/>
      <c r="U99" s="1">
        <f t="shared" si="11"/>
        <v>0</v>
      </c>
    </row>
    <row r="100" spans="1:21" ht="48" x14ac:dyDescent="0.2">
      <c r="A100" s="28" t="s">
        <v>225</v>
      </c>
      <c r="B100" s="27" t="s">
        <v>227</v>
      </c>
      <c r="C100" s="52"/>
      <c r="D100" s="80"/>
      <c r="E100" s="5">
        <v>10</v>
      </c>
      <c r="F100" s="6"/>
      <c r="G100" s="106"/>
      <c r="H100" s="106"/>
      <c r="I100" s="106"/>
      <c r="J100" s="1">
        <f t="shared" si="10"/>
        <v>0</v>
      </c>
      <c r="L100" s="28" t="s">
        <v>225</v>
      </c>
      <c r="M100" s="27" t="s">
        <v>498</v>
      </c>
      <c r="N100" s="52"/>
      <c r="O100" s="80"/>
      <c r="P100" s="5">
        <v>10</v>
      </c>
      <c r="Q100" s="6"/>
      <c r="R100" s="106"/>
      <c r="S100" s="106"/>
      <c r="T100" s="106"/>
      <c r="U100" s="1">
        <f t="shared" si="11"/>
        <v>0</v>
      </c>
    </row>
    <row r="101" spans="1:21" s="2" customFormat="1" ht="36" x14ac:dyDescent="0.2">
      <c r="A101" s="28" t="s">
        <v>226</v>
      </c>
      <c r="B101" s="27" t="s">
        <v>228</v>
      </c>
      <c r="C101" s="51"/>
      <c r="D101" s="69"/>
      <c r="E101" s="29">
        <v>3</v>
      </c>
      <c r="F101" s="6"/>
      <c r="G101" s="105"/>
      <c r="H101" s="105"/>
      <c r="I101" s="105"/>
      <c r="J101" s="1">
        <f t="shared" si="10"/>
        <v>0</v>
      </c>
      <c r="L101" s="28" t="s">
        <v>226</v>
      </c>
      <c r="M101" s="27" t="s">
        <v>499</v>
      </c>
      <c r="N101" s="51"/>
      <c r="O101" s="69"/>
      <c r="P101" s="29">
        <v>3</v>
      </c>
      <c r="Q101" s="6"/>
      <c r="R101" s="105"/>
      <c r="S101" s="105"/>
      <c r="T101" s="105"/>
      <c r="U101" s="1">
        <f t="shared" si="11"/>
        <v>0</v>
      </c>
    </row>
    <row r="102" spans="1:21" ht="15.75" x14ac:dyDescent="0.2">
      <c r="A102" s="200"/>
      <c r="B102" s="100" t="s">
        <v>105</v>
      </c>
      <c r="C102" s="101" t="s">
        <v>174</v>
      </c>
      <c r="D102" s="102"/>
      <c r="E102" s="103"/>
      <c r="F102" s="100"/>
      <c r="G102" s="100"/>
      <c r="H102" s="100"/>
      <c r="I102" s="100"/>
      <c r="J102" s="104">
        <f>SUM(J91:J101)</f>
        <v>0</v>
      </c>
      <c r="L102" s="200"/>
      <c r="M102" s="108" t="s">
        <v>435</v>
      </c>
      <c r="N102" s="101" t="s">
        <v>500</v>
      </c>
      <c r="O102" s="102"/>
      <c r="P102" s="103"/>
      <c r="Q102" s="100"/>
      <c r="R102" s="100"/>
      <c r="S102" s="100"/>
      <c r="T102" s="100"/>
      <c r="U102" s="104">
        <f>SUM(U91:U101)</f>
        <v>0</v>
      </c>
    </row>
    <row r="103" spans="1:21" s="120" customFormat="1" ht="15" x14ac:dyDescent="0.2">
      <c r="A103" s="115"/>
      <c r="B103" s="114"/>
      <c r="C103" s="116"/>
      <c r="D103" s="117"/>
      <c r="E103" s="118"/>
      <c r="F103" s="114"/>
      <c r="G103" s="114"/>
      <c r="H103" s="114"/>
      <c r="I103" s="114"/>
      <c r="J103" s="119"/>
      <c r="L103" s="115"/>
      <c r="M103" s="114"/>
      <c r="N103" s="116"/>
      <c r="O103" s="117"/>
      <c r="P103" s="118"/>
      <c r="Q103" s="114"/>
      <c r="R103" s="114"/>
      <c r="S103" s="114"/>
      <c r="T103" s="114"/>
      <c r="U103" s="119"/>
    </row>
    <row r="104" spans="1:21" ht="15.75" x14ac:dyDescent="0.2">
      <c r="A104" s="234" t="s">
        <v>56</v>
      </c>
      <c r="B104" s="234"/>
      <c r="C104" s="234"/>
      <c r="D104" s="68"/>
      <c r="E104" s="197"/>
      <c r="J104" s="89"/>
      <c r="L104" s="234" t="s">
        <v>538</v>
      </c>
      <c r="M104" s="234"/>
      <c r="N104" s="234"/>
      <c r="O104" s="68"/>
      <c r="P104" s="197"/>
      <c r="U104" s="89"/>
    </row>
    <row r="105" spans="1:21" s="2" customFormat="1" x14ac:dyDescent="0.2">
      <c r="A105" s="28" t="s">
        <v>52</v>
      </c>
      <c r="B105" s="27" t="s">
        <v>86</v>
      </c>
      <c r="C105" s="51"/>
      <c r="D105" s="69"/>
      <c r="E105" s="29">
        <v>8</v>
      </c>
      <c r="F105" s="6"/>
      <c r="G105" s="105"/>
      <c r="H105" s="105"/>
      <c r="I105" s="105"/>
      <c r="J105" s="1">
        <f>F105*E105</f>
        <v>0</v>
      </c>
      <c r="L105" s="28" t="s">
        <v>52</v>
      </c>
      <c r="M105" s="27" t="s">
        <v>501</v>
      </c>
      <c r="N105" s="51"/>
      <c r="O105" s="69"/>
      <c r="P105" s="29">
        <v>8</v>
      </c>
      <c r="Q105" s="6"/>
      <c r="R105" s="6"/>
      <c r="S105" s="6"/>
      <c r="T105" s="6"/>
      <c r="U105" s="1">
        <f>Q105*P105</f>
        <v>0</v>
      </c>
    </row>
    <row r="106" spans="1:21" s="2" customFormat="1" x14ac:dyDescent="0.2">
      <c r="A106" s="28" t="s">
        <v>53</v>
      </c>
      <c r="B106" s="27" t="s">
        <v>87</v>
      </c>
      <c r="C106" s="51"/>
      <c r="D106" s="69"/>
      <c r="E106" s="29">
        <v>4</v>
      </c>
      <c r="F106" s="6"/>
      <c r="G106" s="105"/>
      <c r="H106" s="105"/>
      <c r="I106" s="105"/>
      <c r="J106" s="1">
        <f t="shared" ref="J106:J111" si="12">F106*E106</f>
        <v>0</v>
      </c>
      <c r="L106" s="28" t="s">
        <v>53</v>
      </c>
      <c r="M106" s="27" t="s">
        <v>502</v>
      </c>
      <c r="N106" s="51"/>
      <c r="O106" s="69"/>
      <c r="P106" s="29">
        <v>4</v>
      </c>
      <c r="Q106" s="6"/>
      <c r="R106" s="6"/>
      <c r="S106" s="6"/>
      <c r="T106" s="6"/>
      <c r="U106" s="1">
        <f t="shared" ref="U106:U111" si="13">Q106*P106</f>
        <v>0</v>
      </c>
    </row>
    <row r="107" spans="1:21" s="2" customFormat="1" ht="24" x14ac:dyDescent="0.2">
      <c r="A107" s="28" t="s">
        <v>54</v>
      </c>
      <c r="B107" s="27" t="s">
        <v>46</v>
      </c>
      <c r="C107" s="51"/>
      <c r="D107" s="69"/>
      <c r="E107" s="29">
        <v>2</v>
      </c>
      <c r="F107" s="6"/>
      <c r="G107" s="105"/>
      <c r="H107" s="105"/>
      <c r="I107" s="105"/>
      <c r="J107" s="1">
        <f t="shared" si="12"/>
        <v>0</v>
      </c>
      <c r="L107" s="28" t="s">
        <v>54</v>
      </c>
      <c r="M107" s="27" t="s">
        <v>503</v>
      </c>
      <c r="N107" s="51"/>
      <c r="O107" s="69"/>
      <c r="P107" s="29">
        <v>2</v>
      </c>
      <c r="Q107" s="6"/>
      <c r="R107" s="105"/>
      <c r="S107" s="105"/>
      <c r="T107" s="105"/>
      <c r="U107" s="1">
        <f t="shared" si="13"/>
        <v>0</v>
      </c>
    </row>
    <row r="108" spans="1:21" s="2" customFormat="1" ht="24" x14ac:dyDescent="0.2">
      <c r="A108" s="28" t="s">
        <v>55</v>
      </c>
      <c r="B108" s="27" t="s">
        <v>47</v>
      </c>
      <c r="C108" s="51"/>
      <c r="D108" s="69"/>
      <c r="E108" s="29">
        <v>1</v>
      </c>
      <c r="F108" s="6"/>
      <c r="G108" s="105"/>
      <c r="H108" s="105"/>
      <c r="I108" s="105"/>
      <c r="J108" s="1">
        <f t="shared" si="12"/>
        <v>0</v>
      </c>
      <c r="L108" s="28" t="s">
        <v>55</v>
      </c>
      <c r="M108" s="27" t="s">
        <v>504</v>
      </c>
      <c r="N108" s="51"/>
      <c r="O108" s="69"/>
      <c r="P108" s="29">
        <v>1</v>
      </c>
      <c r="Q108" s="6"/>
      <c r="R108" s="105"/>
      <c r="S108" s="105"/>
      <c r="T108" s="105"/>
      <c r="U108" s="1"/>
    </row>
    <row r="109" spans="1:21" s="2" customFormat="1" x14ac:dyDescent="0.2">
      <c r="A109" s="201" t="s">
        <v>399</v>
      </c>
      <c r="B109" s="202"/>
      <c r="C109" s="203" t="s">
        <v>400</v>
      </c>
      <c r="D109" s="204"/>
      <c r="E109" s="205">
        <v>1</v>
      </c>
      <c r="F109" s="206"/>
      <c r="G109" s="206"/>
      <c r="H109" s="206"/>
      <c r="I109" s="206"/>
      <c r="J109" s="206">
        <f t="shared" si="12"/>
        <v>0</v>
      </c>
      <c r="L109" s="201" t="s">
        <v>399</v>
      </c>
      <c r="M109" s="202"/>
      <c r="N109" s="203" t="s">
        <v>400</v>
      </c>
      <c r="O109" s="204"/>
      <c r="P109" s="205">
        <v>1</v>
      </c>
      <c r="Q109" s="206"/>
      <c r="R109" s="206"/>
      <c r="S109" s="206"/>
      <c r="T109" s="206"/>
      <c r="U109" s="206">
        <f t="shared" si="13"/>
        <v>0</v>
      </c>
    </row>
    <row r="110" spans="1:21" s="2" customFormat="1" x14ac:dyDescent="0.2">
      <c r="A110" s="207" t="s">
        <v>401</v>
      </c>
      <c r="B110" s="208"/>
      <c r="C110" s="209" t="s">
        <v>402</v>
      </c>
      <c r="D110" s="210"/>
      <c r="E110" s="211">
        <v>1</v>
      </c>
      <c r="F110" s="212"/>
      <c r="G110" s="212"/>
      <c r="H110" s="212"/>
      <c r="I110" s="212"/>
      <c r="J110" s="212">
        <f t="shared" si="12"/>
        <v>0</v>
      </c>
      <c r="L110" s="207" t="s">
        <v>401</v>
      </c>
      <c r="M110" s="208"/>
      <c r="N110" s="209" t="s">
        <v>402</v>
      </c>
      <c r="O110" s="210"/>
      <c r="P110" s="211">
        <v>1</v>
      </c>
      <c r="Q110" s="212"/>
      <c r="R110" s="212"/>
      <c r="S110" s="212"/>
      <c r="T110" s="212"/>
      <c r="U110" s="212">
        <f t="shared" si="13"/>
        <v>0</v>
      </c>
    </row>
    <row r="111" spans="1:21" s="2" customFormat="1" x14ac:dyDescent="0.2">
      <c r="A111" s="213" t="s">
        <v>403</v>
      </c>
      <c r="B111" s="214"/>
      <c r="C111" s="215" t="s">
        <v>404</v>
      </c>
      <c r="D111" s="216"/>
      <c r="E111" s="217">
        <v>1</v>
      </c>
      <c r="F111" s="218"/>
      <c r="G111" s="218"/>
      <c r="H111" s="218"/>
      <c r="I111" s="218"/>
      <c r="J111" s="218">
        <f t="shared" si="12"/>
        <v>0</v>
      </c>
      <c r="L111" s="213" t="s">
        <v>403</v>
      </c>
      <c r="M111" s="214"/>
      <c r="N111" s="215" t="s">
        <v>404</v>
      </c>
      <c r="O111" s="216"/>
      <c r="P111" s="217">
        <v>1</v>
      </c>
      <c r="Q111" s="218"/>
      <c r="R111" s="218"/>
      <c r="S111" s="218"/>
      <c r="T111" s="218"/>
      <c r="U111" s="218">
        <f t="shared" si="13"/>
        <v>0</v>
      </c>
    </row>
    <row r="112" spans="1:21" ht="15.75" x14ac:dyDescent="0.2">
      <c r="A112" s="200"/>
      <c r="B112" s="100" t="s">
        <v>105</v>
      </c>
      <c r="C112" s="101" t="s">
        <v>175</v>
      </c>
      <c r="D112" s="102"/>
      <c r="E112" s="103"/>
      <c r="F112" s="100"/>
      <c r="G112" s="100"/>
      <c r="H112" s="100"/>
      <c r="I112" s="100"/>
      <c r="J112" s="104">
        <f>SUM(J105:J108)</f>
        <v>0</v>
      </c>
      <c r="L112" s="229"/>
      <c r="M112" s="225" t="s">
        <v>435</v>
      </c>
      <c r="N112" s="101" t="s">
        <v>505</v>
      </c>
      <c r="O112" s="102"/>
      <c r="P112" s="103"/>
      <c r="Q112" s="100"/>
      <c r="R112" s="100"/>
      <c r="S112" s="100"/>
      <c r="T112" s="100"/>
      <c r="U112" s="104">
        <f>SUM(U105:U111)</f>
        <v>0</v>
      </c>
    </row>
    <row r="113" spans="1:21" x14ac:dyDescent="0.2">
      <c r="A113" s="194"/>
      <c r="B113" s="7"/>
      <c r="C113" s="63"/>
      <c r="D113" s="74"/>
      <c r="E113" s="7"/>
      <c r="J113" s="89"/>
      <c r="L113" s="194"/>
      <c r="M113" s="7"/>
      <c r="N113" s="63"/>
      <c r="O113" s="74"/>
      <c r="P113" s="7"/>
      <c r="U113" s="89"/>
    </row>
    <row r="114" spans="1:21" ht="15.75" x14ac:dyDescent="0.2">
      <c r="A114" s="234" t="s">
        <v>65</v>
      </c>
      <c r="B114" s="234"/>
      <c r="C114" s="234"/>
      <c r="D114" s="68"/>
      <c r="J114" s="89"/>
      <c r="L114" s="234" t="s">
        <v>539</v>
      </c>
      <c r="M114" s="234"/>
      <c r="N114" s="234"/>
      <c r="O114" s="68"/>
      <c r="U114" s="89"/>
    </row>
    <row r="115" spans="1:21" x14ac:dyDescent="0.2">
      <c r="A115" s="26" t="s">
        <v>60</v>
      </c>
      <c r="B115" s="27" t="s">
        <v>57</v>
      </c>
      <c r="C115" s="52"/>
      <c r="D115" s="70"/>
      <c r="E115" s="5">
        <v>15</v>
      </c>
      <c r="F115" s="6"/>
      <c r="G115" s="184"/>
      <c r="H115" s="184"/>
      <c r="I115" s="184"/>
      <c r="J115" s="1">
        <f>(F115*1+G115*0.8+H115*0.6+I115*0.5)*E115</f>
        <v>0</v>
      </c>
      <c r="L115" s="26" t="s">
        <v>60</v>
      </c>
      <c r="M115" s="27" t="s">
        <v>506</v>
      </c>
      <c r="N115" s="52"/>
      <c r="O115" s="70"/>
      <c r="P115" s="5">
        <v>15</v>
      </c>
      <c r="Q115" s="6"/>
      <c r="R115" s="184"/>
      <c r="S115" s="184"/>
      <c r="T115" s="184"/>
      <c r="U115" s="1">
        <f>(Q115*1+R115*0.8+S115*0.6+T115*0.5)*P115</f>
        <v>0</v>
      </c>
    </row>
    <row r="116" spans="1:21" x14ac:dyDescent="0.2">
      <c r="A116" s="28" t="s">
        <v>61</v>
      </c>
      <c r="B116" s="27" t="s">
        <v>58</v>
      </c>
      <c r="C116" s="52"/>
      <c r="D116" s="70"/>
      <c r="E116" s="5">
        <v>3</v>
      </c>
      <c r="F116" s="6"/>
      <c r="G116" s="184"/>
      <c r="H116" s="184"/>
      <c r="I116" s="184"/>
      <c r="J116" s="1">
        <f>(F116*1+G116*0.8+H116*0.6+I116*0.5)*E116</f>
        <v>0</v>
      </c>
      <c r="L116" s="28" t="s">
        <v>61</v>
      </c>
      <c r="M116" s="27" t="s">
        <v>507</v>
      </c>
      <c r="N116" s="52"/>
      <c r="O116" s="70"/>
      <c r="P116" s="5">
        <v>3</v>
      </c>
      <c r="Q116" s="6"/>
      <c r="R116" s="184"/>
      <c r="S116" s="184"/>
      <c r="T116" s="184"/>
      <c r="U116" s="1">
        <f>(Q116*1+R116*0.8+S116*0.6+T116*0.5)*P116</f>
        <v>0</v>
      </c>
    </row>
    <row r="117" spans="1:21" ht="24" x14ac:dyDescent="0.2">
      <c r="A117" s="26" t="s">
        <v>62</v>
      </c>
      <c r="B117" s="27" t="s">
        <v>89</v>
      </c>
      <c r="C117" s="52"/>
      <c r="D117" s="70"/>
      <c r="E117" s="5">
        <v>12</v>
      </c>
      <c r="F117" s="6"/>
      <c r="G117" s="106"/>
      <c r="H117" s="106"/>
      <c r="I117" s="106"/>
      <c r="J117" s="1">
        <f>F117*E117</f>
        <v>0</v>
      </c>
      <c r="L117" s="26" t="s">
        <v>62</v>
      </c>
      <c r="M117" s="27" t="s">
        <v>508</v>
      </c>
      <c r="N117" s="52"/>
      <c r="O117" s="70"/>
      <c r="P117" s="5">
        <v>12</v>
      </c>
      <c r="Q117" s="6"/>
      <c r="R117" s="106"/>
      <c r="S117" s="106"/>
      <c r="T117" s="106"/>
      <c r="U117" s="1">
        <f>Q117*P117</f>
        <v>0</v>
      </c>
    </row>
    <row r="118" spans="1:21" ht="24" x14ac:dyDescent="0.2">
      <c r="A118" s="28" t="s">
        <v>63</v>
      </c>
      <c r="B118" s="27" t="s">
        <v>90</v>
      </c>
      <c r="C118" s="52"/>
      <c r="D118" s="70"/>
      <c r="E118" s="5">
        <v>6</v>
      </c>
      <c r="F118" s="6"/>
      <c r="G118" s="106"/>
      <c r="H118" s="106"/>
      <c r="I118" s="106"/>
      <c r="J118" s="1">
        <f>F118*E118</f>
        <v>0</v>
      </c>
      <c r="L118" s="28" t="s">
        <v>63</v>
      </c>
      <c r="M118" s="27" t="s">
        <v>509</v>
      </c>
      <c r="N118" s="52"/>
      <c r="O118" s="70"/>
      <c r="P118" s="5">
        <v>6</v>
      </c>
      <c r="Q118" s="6"/>
      <c r="R118" s="106"/>
      <c r="S118" s="106"/>
      <c r="T118" s="106"/>
      <c r="U118" s="1">
        <f>Q118*P118</f>
        <v>0</v>
      </c>
    </row>
    <row r="119" spans="1:21" ht="24" x14ac:dyDescent="0.2">
      <c r="A119" s="26" t="s">
        <v>64</v>
      </c>
      <c r="B119" s="27" t="s">
        <v>59</v>
      </c>
      <c r="C119" s="52"/>
      <c r="D119" s="70"/>
      <c r="E119" s="5">
        <v>5</v>
      </c>
      <c r="F119" s="6"/>
      <c r="G119" s="184"/>
      <c r="H119" s="184"/>
      <c r="I119" s="184"/>
      <c r="J119" s="1">
        <f>(F119*1+G119*0.8+H119*0.6+I119*0.5)*E119</f>
        <v>0</v>
      </c>
      <c r="L119" s="26" t="s">
        <v>64</v>
      </c>
      <c r="M119" s="27" t="s">
        <v>510</v>
      </c>
      <c r="N119" s="52"/>
      <c r="O119" s="70"/>
      <c r="P119" s="5">
        <v>5</v>
      </c>
      <c r="Q119" s="6"/>
      <c r="R119" s="106"/>
      <c r="S119" s="106"/>
      <c r="T119" s="106"/>
      <c r="U119" s="1">
        <f>(Q119*1+R119*0.8+S119*0.6+T119*0.5)*P119</f>
        <v>0</v>
      </c>
    </row>
    <row r="120" spans="1:21" ht="24" x14ac:dyDescent="0.2">
      <c r="A120" s="28" t="s">
        <v>88</v>
      </c>
      <c r="B120" s="98" t="s">
        <v>91</v>
      </c>
      <c r="C120" s="59"/>
      <c r="D120" s="77"/>
      <c r="E120" s="12">
        <v>4</v>
      </c>
      <c r="F120" s="6"/>
      <c r="G120" s="106"/>
      <c r="H120" s="106"/>
      <c r="I120" s="106"/>
      <c r="J120" s="1">
        <f t="shared" ref="J120:J121" si="14">F120*E120</f>
        <v>0</v>
      </c>
      <c r="L120" s="28" t="s">
        <v>88</v>
      </c>
      <c r="M120" s="27" t="s">
        <v>511</v>
      </c>
      <c r="N120" s="59"/>
      <c r="O120" s="77"/>
      <c r="P120" s="12">
        <v>4</v>
      </c>
      <c r="Q120" s="6"/>
      <c r="R120" s="106"/>
      <c r="S120" s="106"/>
      <c r="T120" s="106"/>
      <c r="U120" s="1">
        <f t="shared" ref="U120:U121" si="15">Q120*P120</f>
        <v>0</v>
      </c>
    </row>
    <row r="121" spans="1:21" ht="24" x14ac:dyDescent="0.2">
      <c r="A121" s="26" t="s">
        <v>103</v>
      </c>
      <c r="B121" s="98" t="s">
        <v>92</v>
      </c>
      <c r="C121" s="59"/>
      <c r="D121" s="77"/>
      <c r="E121" s="12">
        <v>2</v>
      </c>
      <c r="F121" s="6"/>
      <c r="G121" s="106"/>
      <c r="H121" s="106"/>
      <c r="I121" s="106"/>
      <c r="J121" s="1">
        <f t="shared" si="14"/>
        <v>0</v>
      </c>
      <c r="L121" s="26" t="s">
        <v>103</v>
      </c>
      <c r="M121" s="27" t="s">
        <v>512</v>
      </c>
      <c r="N121" s="59"/>
      <c r="O121" s="77"/>
      <c r="P121" s="12">
        <v>2</v>
      </c>
      <c r="Q121" s="6"/>
      <c r="R121" s="106"/>
      <c r="S121" s="106"/>
      <c r="T121" s="106"/>
      <c r="U121" s="1">
        <f t="shared" si="15"/>
        <v>0</v>
      </c>
    </row>
    <row r="122" spans="1:21" ht="15.75" x14ac:dyDescent="0.2">
      <c r="A122" s="200"/>
      <c r="B122" s="100" t="s">
        <v>105</v>
      </c>
      <c r="C122" s="101" t="s">
        <v>176</v>
      </c>
      <c r="D122" s="102"/>
      <c r="E122" s="103"/>
      <c r="F122" s="100"/>
      <c r="G122" s="100"/>
      <c r="H122" s="100"/>
      <c r="I122" s="100"/>
      <c r="J122" s="104">
        <f>SUM(J115:J121)</f>
        <v>0</v>
      </c>
      <c r="L122" s="200"/>
      <c r="M122" s="100" t="s">
        <v>435</v>
      </c>
      <c r="N122" s="101" t="s">
        <v>513</v>
      </c>
      <c r="O122" s="102"/>
      <c r="P122" s="103"/>
      <c r="Q122" s="100"/>
      <c r="R122" s="100"/>
      <c r="S122" s="100"/>
      <c r="T122" s="100"/>
      <c r="U122" s="104">
        <f>SUM(U115:U121)</f>
        <v>0</v>
      </c>
    </row>
    <row r="123" spans="1:21" x14ac:dyDescent="0.2">
      <c r="A123" s="194"/>
      <c r="B123" s="7"/>
      <c r="C123" s="63"/>
      <c r="D123" s="74"/>
      <c r="E123" s="7"/>
      <c r="J123" s="89"/>
      <c r="L123" s="194"/>
      <c r="M123" s="7"/>
      <c r="N123" s="63"/>
      <c r="O123" s="74"/>
      <c r="P123" s="7"/>
      <c r="U123" s="89"/>
    </row>
    <row r="124" spans="1:21" ht="15.75" x14ac:dyDescent="0.2">
      <c r="A124" s="234" t="s">
        <v>179</v>
      </c>
      <c r="B124" s="234"/>
      <c r="C124" s="234"/>
      <c r="D124" s="68"/>
      <c r="J124" s="89"/>
      <c r="L124" s="234" t="s">
        <v>540</v>
      </c>
      <c r="M124" s="234"/>
      <c r="N124" s="234"/>
      <c r="O124" s="68"/>
      <c r="U124" s="89"/>
    </row>
    <row r="125" spans="1:21" x14ac:dyDescent="0.2">
      <c r="A125" s="28" t="s">
        <v>66</v>
      </c>
      <c r="B125" s="27" t="s">
        <v>93</v>
      </c>
      <c r="C125" s="52"/>
      <c r="D125" s="70"/>
      <c r="E125" s="5">
        <v>40</v>
      </c>
      <c r="F125" s="6"/>
      <c r="G125" s="106"/>
      <c r="H125" s="106"/>
      <c r="I125" s="106"/>
      <c r="J125" s="1">
        <f>F125*E125</f>
        <v>0</v>
      </c>
      <c r="L125" s="28" t="s">
        <v>66</v>
      </c>
      <c r="M125" s="27" t="s">
        <v>514</v>
      </c>
      <c r="N125" s="52"/>
      <c r="O125" s="70"/>
      <c r="P125" s="5">
        <v>40</v>
      </c>
      <c r="Q125" s="6"/>
      <c r="R125" s="106"/>
      <c r="S125" s="106"/>
      <c r="T125" s="106"/>
      <c r="U125" s="1">
        <f>Q125*P125</f>
        <v>0</v>
      </c>
    </row>
    <row r="126" spans="1:21" ht="24" x14ac:dyDescent="0.2">
      <c r="A126" s="28" t="s">
        <v>67</v>
      </c>
      <c r="B126" s="27" t="s">
        <v>94</v>
      </c>
      <c r="C126" s="52"/>
      <c r="D126" s="5"/>
      <c r="E126" s="5">
        <v>20</v>
      </c>
      <c r="F126" s="5"/>
      <c r="G126" s="219"/>
      <c r="H126" s="219"/>
      <c r="I126" s="219"/>
      <c r="J126" s="1">
        <f t="shared" ref="J126:J131" si="16">F126*E126</f>
        <v>0</v>
      </c>
      <c r="L126" s="28" t="s">
        <v>67</v>
      </c>
      <c r="M126" s="27" t="s">
        <v>515</v>
      </c>
      <c r="N126" s="52"/>
      <c r="O126" s="5"/>
      <c r="P126" s="5">
        <v>20</v>
      </c>
      <c r="Q126" s="5"/>
      <c r="R126" s="219"/>
      <c r="S126" s="219"/>
      <c r="T126" s="219"/>
      <c r="U126" s="1">
        <f t="shared" ref="U126:U131" si="17">Q126*P126</f>
        <v>0</v>
      </c>
    </row>
    <row r="127" spans="1:21" ht="24" x14ac:dyDescent="0.2">
      <c r="A127" s="28" t="s">
        <v>68</v>
      </c>
      <c r="B127" s="27" t="s">
        <v>104</v>
      </c>
      <c r="C127" s="52"/>
      <c r="D127" s="5"/>
      <c r="E127" s="5">
        <v>10</v>
      </c>
      <c r="F127" s="5"/>
      <c r="G127" s="219"/>
      <c r="H127" s="219"/>
      <c r="I127" s="219"/>
      <c r="J127" s="1">
        <f t="shared" si="16"/>
        <v>0</v>
      </c>
      <c r="L127" s="28" t="s">
        <v>68</v>
      </c>
      <c r="M127" s="27" t="s">
        <v>516</v>
      </c>
      <c r="N127" s="52"/>
      <c r="O127" s="5"/>
      <c r="P127" s="5">
        <v>10</v>
      </c>
      <c r="Q127" s="5"/>
      <c r="R127" s="219"/>
      <c r="S127" s="219"/>
      <c r="T127" s="219"/>
      <c r="U127" s="1">
        <f t="shared" si="17"/>
        <v>0</v>
      </c>
    </row>
    <row r="128" spans="1:21" x14ac:dyDescent="0.2">
      <c r="A128" s="28" t="s">
        <v>69</v>
      </c>
      <c r="B128" s="27" t="s">
        <v>95</v>
      </c>
      <c r="C128" s="52"/>
      <c r="D128" s="5"/>
      <c r="E128" s="5">
        <v>8</v>
      </c>
      <c r="F128" s="5"/>
      <c r="G128" s="219"/>
      <c r="H128" s="219"/>
      <c r="I128" s="219"/>
      <c r="J128" s="1">
        <f t="shared" si="16"/>
        <v>0</v>
      </c>
      <c r="L128" s="28" t="s">
        <v>69</v>
      </c>
      <c r="M128" s="27" t="s">
        <v>517</v>
      </c>
      <c r="N128" s="52"/>
      <c r="O128" s="5"/>
      <c r="P128" s="5">
        <v>8</v>
      </c>
      <c r="Q128" s="5"/>
      <c r="R128" s="219"/>
      <c r="S128" s="219"/>
      <c r="T128" s="219"/>
      <c r="U128" s="1">
        <f t="shared" si="17"/>
        <v>0</v>
      </c>
    </row>
    <row r="129" spans="1:21" ht="36" x14ac:dyDescent="0.2">
      <c r="A129" s="28" t="s">
        <v>70</v>
      </c>
      <c r="B129" s="27" t="s">
        <v>96</v>
      </c>
      <c r="C129" s="52"/>
      <c r="D129" s="5"/>
      <c r="E129" s="5">
        <v>3</v>
      </c>
      <c r="F129" s="5"/>
      <c r="G129" s="219"/>
      <c r="H129" s="219"/>
      <c r="I129" s="219"/>
      <c r="J129" s="1">
        <f t="shared" si="16"/>
        <v>0</v>
      </c>
      <c r="L129" s="28" t="s">
        <v>70</v>
      </c>
      <c r="M129" s="27" t="s">
        <v>518</v>
      </c>
      <c r="N129" s="52"/>
      <c r="O129" s="5"/>
      <c r="P129" s="5">
        <v>3</v>
      </c>
      <c r="Q129" s="5"/>
      <c r="R129" s="219"/>
      <c r="S129" s="219"/>
      <c r="T129" s="219"/>
      <c r="U129" s="1">
        <f t="shared" si="17"/>
        <v>0</v>
      </c>
    </row>
    <row r="130" spans="1:21" ht="24" x14ac:dyDescent="0.2">
      <c r="A130" s="28" t="s">
        <v>71</v>
      </c>
      <c r="B130" s="27" t="s">
        <v>97</v>
      </c>
      <c r="C130" s="52"/>
      <c r="D130" s="5"/>
      <c r="E130" s="5">
        <v>3</v>
      </c>
      <c r="F130" s="5"/>
      <c r="G130" s="219"/>
      <c r="H130" s="219"/>
      <c r="I130" s="219"/>
      <c r="J130" s="1">
        <f t="shared" si="16"/>
        <v>0</v>
      </c>
      <c r="L130" s="28" t="s">
        <v>71</v>
      </c>
      <c r="M130" s="27" t="s">
        <v>519</v>
      </c>
      <c r="N130" s="52"/>
      <c r="O130" s="5"/>
      <c r="P130" s="5">
        <v>3</v>
      </c>
      <c r="Q130" s="5"/>
      <c r="R130" s="219"/>
      <c r="S130" s="219"/>
      <c r="T130" s="219"/>
      <c r="U130" s="1">
        <f t="shared" si="17"/>
        <v>0</v>
      </c>
    </row>
    <row r="131" spans="1:21" ht="48" x14ac:dyDescent="0.2">
      <c r="A131" s="28" t="s">
        <v>99</v>
      </c>
      <c r="B131" s="98" t="s">
        <v>98</v>
      </c>
      <c r="C131" s="59"/>
      <c r="D131" s="5"/>
      <c r="E131" s="5">
        <v>10</v>
      </c>
      <c r="F131" s="5"/>
      <c r="G131" s="219"/>
      <c r="H131" s="219"/>
      <c r="I131" s="219"/>
      <c r="J131" s="1">
        <f t="shared" si="16"/>
        <v>0</v>
      </c>
      <c r="L131" s="28" t="s">
        <v>99</v>
      </c>
      <c r="M131" s="27" t="s">
        <v>520</v>
      </c>
      <c r="N131" s="59"/>
      <c r="O131" s="5"/>
      <c r="P131" s="5">
        <v>10</v>
      </c>
      <c r="Q131" s="5"/>
      <c r="R131" s="219"/>
      <c r="S131" s="219"/>
      <c r="T131" s="219"/>
      <c r="U131" s="1">
        <f t="shared" si="17"/>
        <v>0</v>
      </c>
    </row>
    <row r="132" spans="1:21" ht="15.75" x14ac:dyDescent="0.2">
      <c r="A132" s="200"/>
      <c r="B132" s="100" t="s">
        <v>105</v>
      </c>
      <c r="C132" s="101" t="s">
        <v>177</v>
      </c>
      <c r="D132" s="102"/>
      <c r="E132" s="103"/>
      <c r="F132" s="100"/>
      <c r="G132" s="100"/>
      <c r="H132" s="100"/>
      <c r="I132" s="100"/>
      <c r="J132" s="104">
        <f>SUM(J125:J131)</f>
        <v>0</v>
      </c>
      <c r="L132" s="229"/>
      <c r="M132" s="100" t="s">
        <v>435</v>
      </c>
      <c r="N132" s="101" t="s">
        <v>521</v>
      </c>
      <c r="O132" s="102"/>
      <c r="P132" s="103"/>
      <c r="Q132" s="100"/>
      <c r="R132" s="100"/>
      <c r="S132" s="100"/>
      <c r="T132" s="100"/>
      <c r="U132" s="104">
        <f>SUM(U125:U131)</f>
        <v>0</v>
      </c>
    </row>
    <row r="133" spans="1:21" x14ac:dyDescent="0.2">
      <c r="A133" s="194"/>
      <c r="E133" s="7"/>
      <c r="J133" s="220"/>
      <c r="L133" s="194"/>
      <c r="P133" s="7"/>
      <c r="U133" s="220"/>
    </row>
    <row r="134" spans="1:21" ht="15.75" x14ac:dyDescent="0.2">
      <c r="A134" s="234" t="s">
        <v>276</v>
      </c>
      <c r="B134" s="234"/>
      <c r="C134" s="234"/>
      <c r="D134" s="68"/>
      <c r="J134" s="89"/>
      <c r="L134" s="234" t="s">
        <v>541</v>
      </c>
      <c r="M134" s="234"/>
      <c r="N134" s="234"/>
      <c r="O134" s="68"/>
      <c r="U134" s="89"/>
    </row>
    <row r="135" spans="1:21" ht="24" x14ac:dyDescent="0.2">
      <c r="A135" s="173" t="s">
        <v>271</v>
      </c>
      <c r="B135" s="27" t="s">
        <v>272</v>
      </c>
      <c r="C135" s="52"/>
      <c r="D135" s="70"/>
      <c r="E135" s="5">
        <v>4</v>
      </c>
      <c r="F135" s="5"/>
      <c r="G135" s="106"/>
      <c r="H135" s="106"/>
      <c r="I135" s="106"/>
      <c r="J135" s="1">
        <f>F135*E135</f>
        <v>0</v>
      </c>
      <c r="L135" s="173" t="s">
        <v>271</v>
      </c>
      <c r="M135" s="27" t="s">
        <v>522</v>
      </c>
      <c r="N135" s="52"/>
      <c r="O135" s="70"/>
      <c r="P135" s="5">
        <v>4</v>
      </c>
      <c r="Q135" s="5"/>
      <c r="R135" s="106"/>
      <c r="S135" s="106"/>
      <c r="T135" s="106"/>
      <c r="U135" s="1">
        <f>Q135*P135</f>
        <v>0</v>
      </c>
    </row>
    <row r="136" spans="1:21" ht="24" x14ac:dyDescent="0.2">
      <c r="A136" s="173" t="s">
        <v>269</v>
      </c>
      <c r="B136" s="27" t="s">
        <v>273</v>
      </c>
      <c r="C136" s="52"/>
      <c r="D136" s="5"/>
      <c r="E136" s="5">
        <v>6</v>
      </c>
      <c r="F136" s="5"/>
      <c r="G136" s="219"/>
      <c r="H136" s="219"/>
      <c r="I136" s="219"/>
      <c r="J136" s="1">
        <f t="shared" ref="J136:J137" si="18">F136*E136</f>
        <v>0</v>
      </c>
      <c r="L136" s="173" t="s">
        <v>269</v>
      </c>
      <c r="M136" s="27" t="s">
        <v>523</v>
      </c>
      <c r="N136" s="52"/>
      <c r="O136" s="5"/>
      <c r="P136" s="5">
        <v>6</v>
      </c>
      <c r="Q136" s="5"/>
      <c r="R136" s="219"/>
      <c r="S136" s="219"/>
      <c r="T136" s="219"/>
      <c r="U136" s="1">
        <f t="shared" ref="U136:U137" si="19">Q136*P136</f>
        <v>0</v>
      </c>
    </row>
    <row r="137" spans="1:21" ht="24" x14ac:dyDescent="0.2">
      <c r="A137" s="173" t="s">
        <v>270</v>
      </c>
      <c r="B137" s="27" t="s">
        <v>274</v>
      </c>
      <c r="C137" s="52"/>
      <c r="D137" s="5"/>
      <c r="E137" s="5">
        <v>8</v>
      </c>
      <c r="F137" s="5"/>
      <c r="G137" s="219"/>
      <c r="H137" s="219"/>
      <c r="I137" s="219"/>
      <c r="J137" s="1">
        <f t="shared" si="18"/>
        <v>0</v>
      </c>
      <c r="L137" s="173" t="s">
        <v>270</v>
      </c>
      <c r="M137" s="27" t="s">
        <v>524</v>
      </c>
      <c r="N137" s="52"/>
      <c r="O137" s="5"/>
      <c r="P137" s="5">
        <v>8</v>
      </c>
      <c r="Q137" s="5"/>
      <c r="R137" s="219"/>
      <c r="S137" s="219"/>
      <c r="T137" s="219"/>
      <c r="U137" s="1">
        <f t="shared" si="19"/>
        <v>0</v>
      </c>
    </row>
    <row r="138" spans="1:21" ht="15.75" x14ac:dyDescent="0.2">
      <c r="A138" s="200"/>
      <c r="B138" s="100" t="s">
        <v>105</v>
      </c>
      <c r="C138" s="101" t="s">
        <v>275</v>
      </c>
      <c r="D138" s="102"/>
      <c r="E138" s="103"/>
      <c r="F138" s="100"/>
      <c r="G138" s="100"/>
      <c r="H138" s="100"/>
      <c r="I138" s="100"/>
      <c r="J138" s="104">
        <f>SUM(J135:J137)</f>
        <v>0</v>
      </c>
      <c r="L138" s="200"/>
      <c r="M138" s="100" t="s">
        <v>435</v>
      </c>
      <c r="N138" s="101" t="s">
        <v>525</v>
      </c>
      <c r="O138" s="102"/>
      <c r="P138" s="103"/>
      <c r="Q138" s="100"/>
      <c r="R138" s="100"/>
      <c r="S138" s="100"/>
      <c r="T138" s="100"/>
      <c r="U138" s="104">
        <f>SUM(U135:U137)</f>
        <v>0</v>
      </c>
    </row>
    <row r="139" spans="1:21" x14ac:dyDescent="0.2">
      <c r="A139" s="194"/>
      <c r="E139" s="7"/>
      <c r="J139" s="220"/>
      <c r="L139" s="194"/>
      <c r="P139" s="7"/>
      <c r="U139" s="220"/>
    </row>
    <row r="140" spans="1:21" x14ac:dyDescent="0.2">
      <c r="A140" s="194"/>
      <c r="E140" s="7"/>
      <c r="J140" s="220"/>
      <c r="L140" s="194"/>
      <c r="P140" s="7"/>
      <c r="U140" s="220"/>
    </row>
    <row r="141" spans="1:21" ht="15.75" x14ac:dyDescent="0.2">
      <c r="A141" s="7"/>
      <c r="B141" s="13"/>
      <c r="C141" s="235" t="s">
        <v>405</v>
      </c>
      <c r="D141" s="235"/>
      <c r="E141" s="235"/>
      <c r="F141" s="235"/>
      <c r="G141" s="235"/>
      <c r="H141" s="235"/>
      <c r="I141" s="235"/>
      <c r="J141" s="90">
        <f>+J22+J48+J59+J72+J88+J102+J112+J122+J132+J138</f>
        <v>0</v>
      </c>
      <c r="L141" s="7"/>
      <c r="M141" s="13"/>
      <c r="N141" s="244" t="s">
        <v>526</v>
      </c>
      <c r="O141" s="245"/>
      <c r="P141" s="245"/>
      <c r="Q141" s="245"/>
      <c r="R141" s="245"/>
      <c r="S141" s="245"/>
      <c r="T141" s="246"/>
      <c r="U141" s="90"/>
    </row>
    <row r="142" spans="1:21" ht="15.75" x14ac:dyDescent="0.2">
      <c r="A142" s="83"/>
      <c r="B142" s="221"/>
      <c r="C142" s="236" t="s">
        <v>178</v>
      </c>
      <c r="D142" s="236"/>
      <c r="E142" s="236"/>
      <c r="F142" s="236"/>
      <c r="G142" s="236"/>
      <c r="H142" s="236"/>
      <c r="I142" s="236"/>
      <c r="J142" s="222"/>
      <c r="L142" s="83"/>
      <c r="M142" s="221"/>
      <c r="N142" s="236" t="s">
        <v>527</v>
      </c>
      <c r="O142" s="236"/>
      <c r="P142" s="236"/>
      <c r="Q142" s="236"/>
      <c r="R142" s="236"/>
      <c r="S142" s="236"/>
      <c r="T142" s="236"/>
      <c r="U142" s="226"/>
    </row>
    <row r="143" spans="1:21" ht="15.75" x14ac:dyDescent="0.2">
      <c r="A143" s="83"/>
      <c r="B143" s="221"/>
      <c r="C143" s="171"/>
      <c r="D143" s="171"/>
      <c r="E143" s="171"/>
      <c r="F143" s="171"/>
      <c r="G143" s="171"/>
      <c r="H143" s="171"/>
      <c r="I143" s="171"/>
      <c r="J143" s="172"/>
      <c r="L143" s="83"/>
      <c r="M143" s="221"/>
      <c r="N143" s="171"/>
      <c r="O143" s="171"/>
      <c r="P143" s="171"/>
      <c r="Q143" s="171"/>
      <c r="R143" s="171"/>
      <c r="S143" s="171"/>
      <c r="T143" s="171"/>
      <c r="U143" s="172"/>
    </row>
    <row r="145" spans="1:21" ht="15.75" customHeight="1" x14ac:dyDescent="0.25">
      <c r="A145" s="121" t="s">
        <v>169</v>
      </c>
      <c r="B145" s="237" t="s">
        <v>180</v>
      </c>
      <c r="C145" s="238"/>
      <c r="D145" s="238"/>
      <c r="E145" s="238"/>
      <c r="F145" s="239"/>
      <c r="J145" s="220"/>
      <c r="L145" s="121" t="s">
        <v>169</v>
      </c>
      <c r="M145" s="237" t="s">
        <v>528</v>
      </c>
      <c r="N145" s="238"/>
      <c r="O145" s="238"/>
      <c r="P145" s="238"/>
      <c r="Q145" s="239"/>
      <c r="U145" s="220"/>
    </row>
    <row r="146" spans="1:21" ht="15.75" customHeight="1" x14ac:dyDescent="0.25">
      <c r="A146" s="122" t="s">
        <v>172</v>
      </c>
      <c r="B146" s="240" t="s">
        <v>168</v>
      </c>
      <c r="C146" s="241"/>
      <c r="D146" s="241"/>
      <c r="E146" s="241"/>
      <c r="F146" s="242"/>
      <c r="J146" s="220"/>
      <c r="L146" s="122" t="s">
        <v>172</v>
      </c>
      <c r="M146" s="247" t="s">
        <v>529</v>
      </c>
      <c r="N146" s="241"/>
      <c r="O146" s="241"/>
      <c r="P146" s="241"/>
      <c r="Q146" s="242"/>
      <c r="U146" s="220"/>
    </row>
    <row r="147" spans="1:21" ht="15.75" x14ac:dyDescent="0.25">
      <c r="A147"/>
      <c r="B147"/>
      <c r="C147" s="64"/>
      <c r="D147" s="81"/>
      <c r="J147" s="220"/>
      <c r="L147" s="230"/>
      <c r="M147" s="227"/>
      <c r="N147" s="228"/>
      <c r="O147" s="228"/>
      <c r="P147" s="228"/>
      <c r="Q147" s="228"/>
      <c r="U147" s="220"/>
    </row>
    <row r="148" spans="1:21" ht="15.75" customHeight="1" x14ac:dyDescent="0.25">
      <c r="A148" s="83"/>
      <c r="B148" s="221"/>
      <c r="C148" s="65"/>
      <c r="D148" s="233" t="s">
        <v>229</v>
      </c>
      <c r="E148" s="233"/>
      <c r="F148" s="233"/>
      <c r="G148" s="233"/>
      <c r="H148" s="233"/>
      <c r="I148" s="233"/>
      <c r="J148" s="233"/>
      <c r="L148" s="230"/>
      <c r="M148" s="227"/>
      <c r="N148" s="228"/>
      <c r="O148" s="233" t="s">
        <v>530</v>
      </c>
      <c r="P148" s="233"/>
      <c r="Q148" s="233"/>
      <c r="R148" s="233"/>
      <c r="S148" s="233"/>
      <c r="T148" s="233"/>
      <c r="U148" s="233"/>
    </row>
    <row r="149" spans="1:21" ht="15.75" customHeight="1" x14ac:dyDescent="0.2">
      <c r="A149" s="83"/>
      <c r="B149" s="221"/>
      <c r="C149" s="65"/>
      <c r="D149" s="233" t="s">
        <v>297</v>
      </c>
      <c r="E149" s="233"/>
      <c r="F149" s="233"/>
      <c r="G149" s="233"/>
      <c r="H149" s="233"/>
      <c r="I149" s="233"/>
      <c r="J149" s="233"/>
      <c r="L149"/>
      <c r="M149"/>
      <c r="N149" s="64"/>
      <c r="O149" s="233" t="s">
        <v>531</v>
      </c>
      <c r="P149" s="233"/>
      <c r="Q149" s="233"/>
      <c r="R149" s="233"/>
      <c r="S149" s="233"/>
      <c r="T149" s="233"/>
      <c r="U149" s="233"/>
    </row>
    <row r="150" spans="1:21" x14ac:dyDescent="0.2">
      <c r="A150" s="83"/>
      <c r="B150" s="221"/>
      <c r="C150" s="65"/>
      <c r="D150" s="82"/>
      <c r="J150" s="220"/>
      <c r="L150" s="83"/>
      <c r="M150" s="221"/>
      <c r="N150" s="65"/>
      <c r="O150" s="3"/>
      <c r="U150" s="3"/>
    </row>
    <row r="151" spans="1:21" x14ac:dyDescent="0.2">
      <c r="A151" s="83"/>
      <c r="B151" s="221"/>
      <c r="C151" s="65"/>
      <c r="D151" s="82"/>
      <c r="J151" s="220"/>
      <c r="L151" s="83"/>
      <c r="M151" s="221"/>
      <c r="N151" s="65"/>
      <c r="O151" s="3"/>
      <c r="U151" s="3"/>
    </row>
    <row r="152" spans="1:21" x14ac:dyDescent="0.2">
      <c r="A152" s="83"/>
      <c r="B152" s="221"/>
      <c r="C152" s="65"/>
      <c r="D152" s="82"/>
      <c r="J152" s="220"/>
      <c r="L152" s="83"/>
      <c r="M152" s="221"/>
      <c r="N152" s="65"/>
      <c r="O152" s="82"/>
      <c r="U152" s="220"/>
    </row>
    <row r="153" spans="1:21" x14ac:dyDescent="0.2">
      <c r="L153" s="83"/>
      <c r="M153" s="221"/>
      <c r="N153" s="65"/>
      <c r="O153" s="82"/>
      <c r="U153" s="220"/>
    </row>
    <row r="154" spans="1:21" x14ac:dyDescent="0.2">
      <c r="A154" s="8"/>
      <c r="J154" s="220"/>
      <c r="L154" s="83"/>
      <c r="M154" s="221"/>
      <c r="N154" s="65"/>
      <c r="O154" s="82"/>
      <c r="U154" s="220"/>
    </row>
    <row r="155" spans="1:21" x14ac:dyDescent="0.2">
      <c r="A155" s="9"/>
      <c r="J155" s="220"/>
    </row>
    <row r="156" spans="1:21" x14ac:dyDescent="0.2">
      <c r="A156" s="10"/>
      <c r="J156" s="220"/>
      <c r="L156" s="8"/>
      <c r="U156" s="220"/>
    </row>
    <row r="157" spans="1:21" x14ac:dyDescent="0.2">
      <c r="A157" s="8"/>
      <c r="J157" s="220"/>
      <c r="L157" s="9"/>
      <c r="U157" s="220"/>
    </row>
    <row r="158" spans="1:21" x14ac:dyDescent="0.2">
      <c r="A158" s="9"/>
      <c r="J158" s="220"/>
      <c r="L158" s="10"/>
      <c r="U158" s="220"/>
    </row>
    <row r="159" spans="1:21" x14ac:dyDescent="0.2">
      <c r="A159" s="10"/>
      <c r="J159" s="220"/>
      <c r="L159" s="8"/>
      <c r="U159" s="220"/>
    </row>
    <row r="160" spans="1:21" x14ac:dyDescent="0.2">
      <c r="A160" s="8"/>
      <c r="D160" s="57"/>
      <c r="J160" s="220"/>
      <c r="L160" s="9"/>
      <c r="U160" s="220"/>
    </row>
    <row r="161" spans="1:21" x14ac:dyDescent="0.2">
      <c r="A161" s="9"/>
      <c r="D161" s="57"/>
      <c r="J161" s="220"/>
      <c r="L161" s="10"/>
      <c r="U161" s="220"/>
    </row>
    <row r="162" spans="1:21" x14ac:dyDescent="0.2">
      <c r="A162" s="10"/>
      <c r="D162" s="57"/>
      <c r="J162" s="220"/>
      <c r="L162" s="8"/>
      <c r="O162" s="57"/>
      <c r="U162" s="220"/>
    </row>
    <row r="163" spans="1:21" x14ac:dyDescent="0.2">
      <c r="A163" s="8"/>
      <c r="D163" s="57"/>
      <c r="J163" s="220"/>
      <c r="L163" s="9"/>
      <c r="O163" s="57"/>
      <c r="U163" s="220"/>
    </row>
    <row r="164" spans="1:21" x14ac:dyDescent="0.2">
      <c r="A164" s="9"/>
      <c r="D164" s="57"/>
      <c r="J164" s="220"/>
      <c r="L164" s="10"/>
      <c r="O164" s="57"/>
      <c r="U164" s="220"/>
    </row>
    <row r="165" spans="1:21" x14ac:dyDescent="0.2">
      <c r="A165" s="10"/>
      <c r="D165" s="57"/>
      <c r="J165" s="220"/>
      <c r="L165" s="8"/>
      <c r="O165" s="57"/>
      <c r="U165" s="220"/>
    </row>
    <row r="166" spans="1:21" x14ac:dyDescent="0.2">
      <c r="L166" s="9"/>
      <c r="O166" s="57"/>
      <c r="U166" s="220"/>
    </row>
    <row r="167" spans="1:21" x14ac:dyDescent="0.2">
      <c r="L167" s="10"/>
      <c r="O167" s="57"/>
      <c r="U167" s="220"/>
    </row>
  </sheetData>
  <mergeCells count="32">
    <mergeCell ref="O149:U149"/>
    <mergeCell ref="L4:N4"/>
    <mergeCell ref="L24:N24"/>
    <mergeCell ref="L50:N50"/>
    <mergeCell ref="L61:N61"/>
    <mergeCell ref="L74:N74"/>
    <mergeCell ref="L90:N90"/>
    <mergeCell ref="L104:N104"/>
    <mergeCell ref="L114:N114"/>
    <mergeCell ref="L124:N124"/>
    <mergeCell ref="L134:N134"/>
    <mergeCell ref="N141:T141"/>
    <mergeCell ref="N142:T142"/>
    <mergeCell ref="M145:Q145"/>
    <mergeCell ref="M146:Q146"/>
    <mergeCell ref="O148:U148"/>
    <mergeCell ref="A4:C4"/>
    <mergeCell ref="A24:C24"/>
    <mergeCell ref="A50:C50"/>
    <mergeCell ref="A61:C61"/>
    <mergeCell ref="A74:C74"/>
    <mergeCell ref="A90:C90"/>
    <mergeCell ref="A104:C104"/>
    <mergeCell ref="B145:F145"/>
    <mergeCell ref="B146:F146"/>
    <mergeCell ref="D148:J148"/>
    <mergeCell ref="D149:J149"/>
    <mergeCell ref="A114:C114"/>
    <mergeCell ref="A124:C124"/>
    <mergeCell ref="A134:C134"/>
    <mergeCell ref="C141:I141"/>
    <mergeCell ref="C142:I142"/>
  </mergeCells>
  <phoneticPr fontId="4" type="noConversion"/>
  <pageMargins left="0.39370078740157483" right="0.15748031496062992" top="0.44" bottom="0.41" header="0.51181102362204722" footer="0.51181102362204722"/>
  <pageSetup paperSize="9" scale="85" orientation="landscape" horizontalDpi="4294967295"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A16" sqref="A16:D16"/>
    </sheetView>
  </sheetViews>
  <sheetFormatPr defaultColWidth="8.85546875" defaultRowHeight="12.75" x14ac:dyDescent="0.2"/>
  <cols>
    <col min="1" max="1" width="23.42578125" customWidth="1"/>
    <col min="2" max="2" width="36.42578125" customWidth="1"/>
    <col min="3" max="3" width="39.42578125" customWidth="1"/>
    <col min="4" max="4" width="42.7109375" customWidth="1"/>
    <col min="6" max="6" width="30.85546875" customWidth="1"/>
    <col min="7" max="9" width="35.42578125" customWidth="1"/>
  </cols>
  <sheetData>
    <row r="1" spans="1:9" ht="15" x14ac:dyDescent="0.2">
      <c r="A1" s="299" t="s">
        <v>245</v>
      </c>
      <c r="B1" s="299"/>
      <c r="C1" s="299"/>
      <c r="D1" s="299"/>
      <c r="F1" s="498" t="s">
        <v>714</v>
      </c>
      <c r="G1" s="498"/>
      <c r="H1" s="498"/>
      <c r="I1" s="498"/>
    </row>
    <row r="2" spans="1:9" ht="15" customHeight="1" x14ac:dyDescent="0.2">
      <c r="A2" s="299" t="s">
        <v>246</v>
      </c>
      <c r="B2" s="299"/>
      <c r="C2" s="299"/>
      <c r="D2" s="299"/>
      <c r="F2" s="498" t="s">
        <v>715</v>
      </c>
      <c r="G2" s="498"/>
      <c r="H2" s="498"/>
      <c r="I2" s="498"/>
    </row>
    <row r="3" spans="1:9" ht="15" x14ac:dyDescent="0.2">
      <c r="A3" s="295"/>
      <c r="B3" s="295"/>
      <c r="C3" s="295"/>
      <c r="D3" s="295"/>
    </row>
    <row r="4" spans="1:9" ht="27" x14ac:dyDescent="0.2">
      <c r="A4" s="157" t="s">
        <v>251</v>
      </c>
      <c r="B4" s="158" t="s">
        <v>232</v>
      </c>
      <c r="C4" s="157" t="s">
        <v>231</v>
      </c>
      <c r="D4" s="157" t="s">
        <v>230</v>
      </c>
      <c r="F4" s="499" t="s">
        <v>716</v>
      </c>
      <c r="G4" s="499" t="s">
        <v>717</v>
      </c>
      <c r="H4" s="499" t="s">
        <v>718</v>
      </c>
      <c r="I4" s="499" t="s">
        <v>719</v>
      </c>
    </row>
    <row r="5" spans="1:9" ht="64.5" thickBot="1" x14ac:dyDescent="0.25">
      <c r="A5" s="500" t="s">
        <v>233</v>
      </c>
      <c r="B5" s="174" t="s">
        <v>248</v>
      </c>
      <c r="C5" s="162" t="s">
        <v>720</v>
      </c>
      <c r="D5" s="161" t="s">
        <v>247</v>
      </c>
      <c r="F5" s="499" t="s">
        <v>721</v>
      </c>
      <c r="G5" s="501" t="s">
        <v>722</v>
      </c>
      <c r="H5" s="502" t="s">
        <v>723</v>
      </c>
      <c r="I5" s="502" t="s">
        <v>724</v>
      </c>
    </row>
    <row r="6" spans="1:9" ht="76.5" x14ac:dyDescent="0.2">
      <c r="A6" s="307" t="s">
        <v>234</v>
      </c>
      <c r="B6" s="309" t="s">
        <v>725</v>
      </c>
      <c r="C6" s="164" t="s">
        <v>235</v>
      </c>
      <c r="D6" s="309" t="s">
        <v>277</v>
      </c>
      <c r="F6" s="503" t="s">
        <v>726</v>
      </c>
      <c r="G6" s="504" t="s">
        <v>727</v>
      </c>
      <c r="H6" s="505" t="s">
        <v>728</v>
      </c>
      <c r="I6" s="505" t="s">
        <v>729</v>
      </c>
    </row>
    <row r="7" spans="1:9" ht="27.75" thickBot="1" x14ac:dyDescent="0.25">
      <c r="A7" s="308"/>
      <c r="B7" s="310"/>
      <c r="C7" s="163" t="s">
        <v>249</v>
      </c>
      <c r="D7" s="310"/>
      <c r="F7" s="506"/>
      <c r="G7" s="507"/>
      <c r="H7" s="508" t="s">
        <v>730</v>
      </c>
      <c r="I7" s="509"/>
    </row>
    <row r="8" spans="1:9" ht="38.25" x14ac:dyDescent="0.2">
      <c r="A8" s="307" t="s">
        <v>236</v>
      </c>
      <c r="B8" s="165" t="s">
        <v>239</v>
      </c>
      <c r="C8" s="164" t="s">
        <v>238</v>
      </c>
      <c r="D8" s="164" t="s">
        <v>237</v>
      </c>
      <c r="F8" s="510" t="s">
        <v>731</v>
      </c>
      <c r="G8" s="505" t="s">
        <v>732</v>
      </c>
      <c r="H8" s="505" t="s">
        <v>733</v>
      </c>
      <c r="I8" s="505" t="s">
        <v>734</v>
      </c>
    </row>
    <row r="9" spans="1:9" ht="54.75" thickBot="1" x14ac:dyDescent="0.25">
      <c r="A9" s="308"/>
      <c r="B9" s="231" t="s">
        <v>250</v>
      </c>
      <c r="C9" s="231" t="s">
        <v>241</v>
      </c>
      <c r="D9" s="163" t="s">
        <v>240</v>
      </c>
      <c r="F9" s="511"/>
      <c r="G9" s="508" t="s">
        <v>735</v>
      </c>
      <c r="H9" s="508" t="s">
        <v>736</v>
      </c>
      <c r="I9" s="508" t="s">
        <v>737</v>
      </c>
    </row>
    <row r="10" spans="1:9" ht="14.25" thickBot="1" x14ac:dyDescent="0.3">
      <c r="A10" s="512" t="s">
        <v>242</v>
      </c>
      <c r="B10" s="513" t="s">
        <v>738</v>
      </c>
      <c r="C10" s="513" t="s">
        <v>244</v>
      </c>
      <c r="D10" s="514" t="s">
        <v>243</v>
      </c>
      <c r="F10" s="515" t="s">
        <v>739</v>
      </c>
      <c r="G10" s="505" t="s">
        <v>740</v>
      </c>
      <c r="H10" s="505" t="s">
        <v>741</v>
      </c>
      <c r="I10" s="505" t="s">
        <v>742</v>
      </c>
    </row>
    <row r="11" spans="1:9" ht="51" x14ac:dyDescent="0.2">
      <c r="A11" s="516" t="s">
        <v>252</v>
      </c>
      <c r="B11" s="517" t="s">
        <v>253</v>
      </c>
      <c r="C11" s="517" t="s">
        <v>254</v>
      </c>
      <c r="D11" s="518" t="s">
        <v>256</v>
      </c>
      <c r="F11" s="519" t="s">
        <v>743</v>
      </c>
      <c r="G11" s="520" t="s">
        <v>744</v>
      </c>
      <c r="H11" s="521" t="s">
        <v>745</v>
      </c>
      <c r="I11" s="522" t="s">
        <v>746</v>
      </c>
    </row>
    <row r="12" spans="1:9" ht="26.25" thickBot="1" x14ac:dyDescent="0.25">
      <c r="A12" s="297"/>
      <c r="B12" s="169" t="s">
        <v>267</v>
      </c>
      <c r="C12" s="169" t="s">
        <v>255</v>
      </c>
      <c r="D12" s="167" t="s">
        <v>255</v>
      </c>
      <c r="F12" s="523"/>
      <c r="G12" s="524" t="s">
        <v>747</v>
      </c>
      <c r="H12" s="525" t="s">
        <v>748</v>
      </c>
      <c r="I12" s="526" t="s">
        <v>749</v>
      </c>
    </row>
    <row r="13" spans="1:9" x14ac:dyDescent="0.2">
      <c r="A13" s="527"/>
      <c r="B13" s="528"/>
      <c r="C13" s="528"/>
      <c r="D13" s="529"/>
      <c r="F13" s="124"/>
      <c r="G13" s="530"/>
      <c r="H13" s="530"/>
      <c r="I13" s="124"/>
    </row>
    <row r="14" spans="1:9" x14ac:dyDescent="0.2">
      <c r="A14" s="531" t="s">
        <v>750</v>
      </c>
      <c r="B14" s="531"/>
      <c r="C14" s="531"/>
      <c r="D14" s="531"/>
      <c r="F14" s="532" t="s">
        <v>751</v>
      </c>
      <c r="G14" s="532"/>
      <c r="H14" s="532"/>
      <c r="I14" s="532"/>
    </row>
    <row r="15" spans="1:9" x14ac:dyDescent="0.2">
      <c r="A15" s="533" t="s">
        <v>106</v>
      </c>
      <c r="B15" s="533"/>
      <c r="C15" s="533"/>
      <c r="D15" s="533"/>
      <c r="E15" s="497"/>
      <c r="F15" s="533" t="s">
        <v>752</v>
      </c>
      <c r="G15" s="533"/>
      <c r="H15" s="533"/>
      <c r="I15" s="533"/>
    </row>
    <row r="16" spans="1:9" x14ac:dyDescent="0.2">
      <c r="A16" s="534" t="s">
        <v>753</v>
      </c>
      <c r="B16" s="534"/>
      <c r="C16" s="534"/>
      <c r="D16" s="534"/>
      <c r="E16" s="497"/>
      <c r="F16" s="534" t="s">
        <v>754</v>
      </c>
      <c r="G16" s="534"/>
      <c r="H16" s="534"/>
      <c r="I16" s="534"/>
    </row>
    <row r="17" spans="1:9" x14ac:dyDescent="0.2">
      <c r="A17" s="533" t="s">
        <v>755</v>
      </c>
      <c r="B17" s="533"/>
      <c r="C17" s="533"/>
      <c r="D17" s="533"/>
      <c r="E17" s="497"/>
      <c r="F17" s="533" t="s">
        <v>756</v>
      </c>
      <c r="G17" s="533"/>
      <c r="H17" s="533"/>
      <c r="I17" s="533"/>
    </row>
    <row r="18" spans="1:9" x14ac:dyDescent="0.2">
      <c r="A18" s="533" t="s">
        <v>757</v>
      </c>
      <c r="B18" s="533"/>
      <c r="C18" s="533"/>
      <c r="D18" s="533"/>
      <c r="E18" s="497"/>
      <c r="F18" s="533" t="s">
        <v>758</v>
      </c>
      <c r="G18" s="533"/>
      <c r="H18" s="533"/>
      <c r="I18" s="533"/>
    </row>
    <row r="19" spans="1:9" x14ac:dyDescent="0.2">
      <c r="A19" s="533" t="s">
        <v>759</v>
      </c>
      <c r="B19" s="533"/>
      <c r="C19" s="533"/>
      <c r="D19" s="533"/>
      <c r="E19" s="497"/>
      <c r="F19" s="533" t="s">
        <v>760</v>
      </c>
      <c r="G19" s="533"/>
      <c r="H19" s="533"/>
      <c r="I19" s="533"/>
    </row>
    <row r="20" spans="1:9" x14ac:dyDescent="0.2">
      <c r="A20" s="533" t="s">
        <v>761</v>
      </c>
      <c r="B20" s="533"/>
      <c r="C20" s="533"/>
      <c r="D20" s="533"/>
      <c r="E20" s="497"/>
      <c r="F20" s="533" t="s">
        <v>762</v>
      </c>
      <c r="G20" s="533"/>
      <c r="H20" s="533"/>
      <c r="I20" s="533"/>
    </row>
    <row r="21" spans="1:9" x14ac:dyDescent="0.2">
      <c r="A21" s="533" t="s">
        <v>763</v>
      </c>
      <c r="B21" s="533"/>
      <c r="C21" s="533"/>
      <c r="D21" s="533"/>
      <c r="E21" s="497"/>
      <c r="F21" s="533" t="s">
        <v>764</v>
      </c>
      <c r="G21" s="533"/>
      <c r="H21" s="533"/>
      <c r="I21" s="533"/>
    </row>
    <row r="22" spans="1:9" x14ac:dyDescent="0.2">
      <c r="A22" s="533" t="s">
        <v>765</v>
      </c>
      <c r="B22" s="533"/>
      <c r="C22" s="533"/>
      <c r="D22" s="533"/>
      <c r="E22" s="497"/>
      <c r="F22" s="535" t="s">
        <v>766</v>
      </c>
      <c r="G22" s="535"/>
      <c r="H22" s="535"/>
      <c r="I22" s="535"/>
    </row>
    <row r="23" spans="1:9" x14ac:dyDescent="0.2">
      <c r="A23" s="533" t="s">
        <v>767</v>
      </c>
      <c r="B23" s="533"/>
      <c r="C23" s="533"/>
      <c r="D23" s="533"/>
      <c r="E23" s="497"/>
      <c r="F23" s="535" t="s">
        <v>768</v>
      </c>
      <c r="G23" s="535"/>
      <c r="H23" s="535"/>
      <c r="I23" s="535"/>
    </row>
    <row r="24" spans="1:9" x14ac:dyDescent="0.2">
      <c r="A24" s="533" t="s">
        <v>769</v>
      </c>
      <c r="B24" s="533"/>
      <c r="C24" s="533"/>
      <c r="D24" s="533"/>
      <c r="E24" s="497"/>
      <c r="F24" s="535" t="s">
        <v>770</v>
      </c>
      <c r="G24" s="535"/>
      <c r="H24" s="535"/>
      <c r="I24" s="535"/>
    </row>
    <row r="25" spans="1:9" x14ac:dyDescent="0.2">
      <c r="F25" s="15"/>
    </row>
  </sheetData>
  <mergeCells count="36">
    <mergeCell ref="A24:D24"/>
    <mergeCell ref="F24:I24"/>
    <mergeCell ref="A21:D21"/>
    <mergeCell ref="F21:I21"/>
    <mergeCell ref="A22:D22"/>
    <mergeCell ref="F22:I22"/>
    <mergeCell ref="A23:D23"/>
    <mergeCell ref="F23:I23"/>
    <mergeCell ref="A18:D18"/>
    <mergeCell ref="F18:I18"/>
    <mergeCell ref="A19:D19"/>
    <mergeCell ref="F19:I19"/>
    <mergeCell ref="A20:D20"/>
    <mergeCell ref="F20:I20"/>
    <mergeCell ref="A15:D15"/>
    <mergeCell ref="F15:I15"/>
    <mergeCell ref="A16:D16"/>
    <mergeCell ref="F16:I16"/>
    <mergeCell ref="A17:D17"/>
    <mergeCell ref="F17:I17"/>
    <mergeCell ref="A8:A9"/>
    <mergeCell ref="F8:F9"/>
    <mergeCell ref="A11:A12"/>
    <mergeCell ref="F11:F12"/>
    <mergeCell ref="A14:D14"/>
    <mergeCell ref="F14:I14"/>
    <mergeCell ref="A1:D1"/>
    <mergeCell ref="F1:I1"/>
    <mergeCell ref="A2:D2"/>
    <mergeCell ref="F2:I2"/>
    <mergeCell ref="A3:D3"/>
    <mergeCell ref="A6:A7"/>
    <mergeCell ref="B6:B7"/>
    <mergeCell ref="D6:D7"/>
    <mergeCell ref="F6:F7"/>
    <mergeCell ref="G6:G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12" sqref="A12:D12"/>
    </sheetView>
  </sheetViews>
  <sheetFormatPr defaultColWidth="8.85546875" defaultRowHeight="12.75" x14ac:dyDescent="0.2"/>
  <cols>
    <col min="1" max="1" width="27.7109375" customWidth="1"/>
    <col min="2" max="2" width="36" customWidth="1"/>
    <col min="3" max="3" width="28.140625" customWidth="1"/>
    <col min="4" max="4" width="39.42578125" customWidth="1"/>
    <col min="5" max="5" width="5.42578125" customWidth="1"/>
    <col min="6" max="9" width="35" customWidth="1"/>
  </cols>
  <sheetData>
    <row r="1" spans="1:9" x14ac:dyDescent="0.2">
      <c r="A1" s="536" t="s">
        <v>108</v>
      </c>
      <c r="B1" s="536"/>
      <c r="C1" s="536"/>
      <c r="D1" s="536"/>
      <c r="F1" s="531" t="s">
        <v>771</v>
      </c>
      <c r="G1" s="531"/>
      <c r="H1" s="531"/>
      <c r="I1" s="531"/>
    </row>
    <row r="2" spans="1:9" x14ac:dyDescent="0.2">
      <c r="A2" s="537" t="s">
        <v>109</v>
      </c>
      <c r="B2" s="537"/>
      <c r="C2" s="537"/>
      <c r="D2" s="537"/>
      <c r="F2" s="537" t="s">
        <v>772</v>
      </c>
      <c r="G2" s="537"/>
      <c r="H2" s="537"/>
      <c r="I2" s="537"/>
    </row>
    <row r="3" spans="1:9" x14ac:dyDescent="0.2">
      <c r="F3" s="538"/>
    </row>
    <row r="4" spans="1:9" ht="25.5" x14ac:dyDescent="0.2">
      <c r="A4" s="499" t="s">
        <v>110</v>
      </c>
      <c r="B4" s="499" t="s">
        <v>111</v>
      </c>
      <c r="C4" s="499" t="s">
        <v>112</v>
      </c>
      <c r="D4" s="499" t="s">
        <v>113</v>
      </c>
      <c r="F4" s="499" t="s">
        <v>773</v>
      </c>
      <c r="G4" s="499" t="s">
        <v>717</v>
      </c>
      <c r="H4" s="499" t="s">
        <v>718</v>
      </c>
      <c r="I4" s="499" t="s">
        <v>719</v>
      </c>
    </row>
    <row r="5" spans="1:9" ht="63.75" x14ac:dyDescent="0.2">
      <c r="A5" s="510" t="s">
        <v>114</v>
      </c>
      <c r="B5" s="316" t="s">
        <v>774</v>
      </c>
      <c r="C5" s="316" t="s">
        <v>116</v>
      </c>
      <c r="D5" s="19" t="s">
        <v>117</v>
      </c>
      <c r="F5" s="503" t="s">
        <v>726</v>
      </c>
      <c r="G5" s="539" t="s">
        <v>775</v>
      </c>
      <c r="H5" s="539" t="s">
        <v>776</v>
      </c>
      <c r="I5" s="505" t="s">
        <v>777</v>
      </c>
    </row>
    <row r="6" spans="1:9" ht="63.75" x14ac:dyDescent="0.2">
      <c r="A6" s="511"/>
      <c r="B6" s="317"/>
      <c r="C6" s="317"/>
      <c r="D6" s="20" t="s">
        <v>118</v>
      </c>
      <c r="F6" s="506"/>
      <c r="G6" s="540"/>
      <c r="H6" s="540"/>
      <c r="I6" s="508" t="s">
        <v>582</v>
      </c>
    </row>
    <row r="7" spans="1:9" ht="51" x14ac:dyDescent="0.2">
      <c r="A7" s="499" t="s">
        <v>119</v>
      </c>
      <c r="B7" s="17" t="s">
        <v>120</v>
      </c>
      <c r="C7" s="17" t="s">
        <v>121</v>
      </c>
      <c r="D7" s="17" t="s">
        <v>121</v>
      </c>
      <c r="F7" s="499" t="s">
        <v>778</v>
      </c>
      <c r="G7" s="502" t="s">
        <v>779</v>
      </c>
      <c r="H7" s="502" t="s">
        <v>779</v>
      </c>
      <c r="I7" s="502" t="s">
        <v>779</v>
      </c>
    </row>
    <row r="8" spans="1:9" ht="63.75" x14ac:dyDescent="0.2">
      <c r="A8" s="499" t="s">
        <v>122</v>
      </c>
      <c r="B8" s="17" t="s">
        <v>123</v>
      </c>
      <c r="C8" s="17" t="s">
        <v>123</v>
      </c>
      <c r="D8" s="17" t="s">
        <v>123</v>
      </c>
      <c r="F8" s="499" t="s">
        <v>780</v>
      </c>
      <c r="G8" s="502" t="s">
        <v>603</v>
      </c>
      <c r="H8" s="502" t="s">
        <v>603</v>
      </c>
      <c r="I8" s="502" t="s">
        <v>603</v>
      </c>
    </row>
    <row r="10" spans="1:9" x14ac:dyDescent="0.2">
      <c r="A10" s="14" t="s">
        <v>124</v>
      </c>
      <c r="F10" s="14" t="s">
        <v>781</v>
      </c>
    </row>
    <row r="11" spans="1:9" x14ac:dyDescent="0.2">
      <c r="A11" s="318" t="s">
        <v>782</v>
      </c>
      <c r="B11" s="318"/>
      <c r="C11" s="318"/>
      <c r="D11" s="318"/>
      <c r="F11" s="541" t="s">
        <v>783</v>
      </c>
      <c r="G11" s="541"/>
      <c r="H11" s="541"/>
      <c r="I11" s="541"/>
    </row>
    <row r="12" spans="1:9" x14ac:dyDescent="0.2">
      <c r="A12" s="542" t="s">
        <v>784</v>
      </c>
      <c r="B12" s="542"/>
      <c r="C12" s="542"/>
      <c r="D12" s="542"/>
      <c r="F12" s="542" t="s">
        <v>785</v>
      </c>
      <c r="G12" s="542"/>
      <c r="H12" s="542"/>
      <c r="I12" s="542"/>
    </row>
    <row r="13" spans="1:9" x14ac:dyDescent="0.2">
      <c r="A13" s="542" t="s">
        <v>786</v>
      </c>
      <c r="B13" s="542"/>
      <c r="C13" s="542"/>
      <c r="D13" s="542"/>
      <c r="F13" s="542" t="s">
        <v>787</v>
      </c>
      <c r="G13" s="542"/>
      <c r="H13" s="542"/>
      <c r="I13" s="542"/>
    </row>
    <row r="14" spans="1:9" x14ac:dyDescent="0.2">
      <c r="A14" s="313" t="s">
        <v>788</v>
      </c>
      <c r="B14" s="313"/>
      <c r="C14" s="313"/>
      <c r="D14" s="313"/>
      <c r="F14" s="542" t="s">
        <v>789</v>
      </c>
      <c r="G14" s="542"/>
      <c r="H14" s="542"/>
      <c r="I14" s="542"/>
    </row>
    <row r="15" spans="1:9" x14ac:dyDescent="0.2">
      <c r="A15" s="542" t="s">
        <v>790</v>
      </c>
      <c r="B15" s="542"/>
      <c r="C15" s="542"/>
      <c r="D15" s="542"/>
      <c r="F15" s="313" t="s">
        <v>791</v>
      </c>
      <c r="G15" s="313"/>
      <c r="H15" s="313"/>
      <c r="I15" s="313"/>
    </row>
    <row r="16" spans="1:9" x14ac:dyDescent="0.2">
      <c r="A16" s="542" t="s">
        <v>792</v>
      </c>
      <c r="B16" s="542"/>
      <c r="C16" s="542"/>
      <c r="D16" s="542"/>
      <c r="F16" s="542" t="s">
        <v>793</v>
      </c>
      <c r="G16" s="542"/>
      <c r="H16" s="542"/>
      <c r="I16" s="542"/>
    </row>
  </sheetData>
  <mergeCells count="22">
    <mergeCell ref="A14:D14"/>
    <mergeCell ref="F14:I14"/>
    <mergeCell ref="A15:D15"/>
    <mergeCell ref="F15:I15"/>
    <mergeCell ref="A16:D16"/>
    <mergeCell ref="F16:I16"/>
    <mergeCell ref="A11:D11"/>
    <mergeCell ref="F11:I11"/>
    <mergeCell ref="A12:D12"/>
    <mergeCell ref="F12:I12"/>
    <mergeCell ref="A13:D13"/>
    <mergeCell ref="F13:I13"/>
    <mergeCell ref="A1:D1"/>
    <mergeCell ref="F1:I1"/>
    <mergeCell ref="A2:D2"/>
    <mergeCell ref="F2:I2"/>
    <mergeCell ref="A5:A6"/>
    <mergeCell ref="B5:B6"/>
    <mergeCell ref="C5:C6"/>
    <mergeCell ref="F5:F6"/>
    <mergeCell ref="G5:G6"/>
    <mergeCell ref="H5: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8"/>
  <sheetViews>
    <sheetView zoomScaleNormal="100" workbookViewId="0">
      <selection activeCell="A63" sqref="A63:D63"/>
    </sheetView>
  </sheetViews>
  <sheetFormatPr defaultRowHeight="12.75" x14ac:dyDescent="0.2"/>
  <cols>
    <col min="1" max="1" width="27.5703125" customWidth="1"/>
    <col min="2" max="2" width="28.7109375" customWidth="1"/>
    <col min="3" max="3" width="23.140625" customWidth="1"/>
    <col min="4" max="4" width="15.5703125" customWidth="1"/>
  </cols>
  <sheetData>
    <row r="1" spans="1:4" x14ac:dyDescent="0.2">
      <c r="A1" s="248" t="s">
        <v>211</v>
      </c>
      <c r="B1" s="249"/>
      <c r="C1" s="249"/>
      <c r="D1" s="250"/>
    </row>
    <row r="2" spans="1:4" ht="13.5" thickBot="1" x14ac:dyDescent="0.25">
      <c r="A2" s="282" t="s">
        <v>181</v>
      </c>
      <c r="B2" s="283"/>
      <c r="C2" s="283"/>
      <c r="D2" s="284"/>
    </row>
    <row r="3" spans="1:4" x14ac:dyDescent="0.2">
      <c r="A3" s="144" t="s">
        <v>212</v>
      </c>
      <c r="B3" s="251"/>
      <c r="C3" s="251"/>
      <c r="D3" s="252"/>
    </row>
    <row r="4" spans="1:4" x14ac:dyDescent="0.2">
      <c r="A4" s="136" t="s">
        <v>182</v>
      </c>
      <c r="B4" s="285"/>
      <c r="C4" s="285"/>
      <c r="D4" s="286"/>
    </row>
    <row r="5" spans="1:4" x14ac:dyDescent="0.2">
      <c r="A5" s="136" t="s">
        <v>183</v>
      </c>
      <c r="B5" s="285"/>
      <c r="C5" s="285"/>
      <c r="D5" s="286"/>
    </row>
    <row r="6" spans="1:4" x14ac:dyDescent="0.2">
      <c r="A6" s="136" t="s">
        <v>184</v>
      </c>
      <c r="B6" s="280"/>
      <c r="C6" s="280"/>
      <c r="D6" s="281"/>
    </row>
    <row r="7" spans="1:4" ht="13.5" thickBot="1" x14ac:dyDescent="0.25">
      <c r="A7" s="127" t="s">
        <v>185</v>
      </c>
      <c r="B7" s="287"/>
      <c r="C7" s="287"/>
      <c r="D7" s="288"/>
    </row>
    <row r="8" spans="1:4" ht="13.5" thickBot="1" x14ac:dyDescent="0.25">
      <c r="A8" s="292" t="s">
        <v>186</v>
      </c>
      <c r="B8" s="293"/>
      <c r="C8" s="293"/>
      <c r="D8" s="294"/>
    </row>
    <row r="9" spans="1:4" x14ac:dyDescent="0.2">
      <c r="A9" s="125" t="s">
        <v>187</v>
      </c>
      <c r="B9" s="255"/>
      <c r="C9" s="256"/>
      <c r="D9" s="257"/>
    </row>
    <row r="10" spans="1:4" x14ac:dyDescent="0.2">
      <c r="A10" s="126" t="s">
        <v>188</v>
      </c>
      <c r="B10" s="258"/>
      <c r="C10" s="259"/>
      <c r="D10" s="260"/>
    </row>
    <row r="11" spans="1:4" x14ac:dyDescent="0.2">
      <c r="A11" s="128" t="s">
        <v>189</v>
      </c>
      <c r="B11" s="129"/>
      <c r="C11" s="130"/>
      <c r="D11" s="131"/>
    </row>
    <row r="12" spans="1:4" ht="13.5" thickBot="1" x14ac:dyDescent="0.25">
      <c r="A12" s="139" t="s">
        <v>198</v>
      </c>
      <c r="B12" s="140"/>
      <c r="C12" s="141"/>
      <c r="D12" s="142"/>
    </row>
    <row r="13" spans="1:4" x14ac:dyDescent="0.2">
      <c r="A13" s="267" t="s">
        <v>190</v>
      </c>
      <c r="B13" s="268"/>
      <c r="C13" s="268"/>
      <c r="D13" s="269"/>
    </row>
    <row r="14" spans="1:4" x14ac:dyDescent="0.2">
      <c r="A14" s="143" t="s">
        <v>191</v>
      </c>
      <c r="B14" s="178" t="s">
        <v>192</v>
      </c>
      <c r="C14" s="270" t="s">
        <v>193</v>
      </c>
      <c r="D14" s="271"/>
    </row>
    <row r="15" spans="1:4" ht="13.5" thickBot="1" x14ac:dyDescent="0.25">
      <c r="A15" s="137" t="s">
        <v>194</v>
      </c>
      <c r="B15" s="179"/>
      <c r="C15" s="272"/>
      <c r="D15" s="273"/>
    </row>
    <row r="16" spans="1:4" x14ac:dyDescent="0.2">
      <c r="A16" s="274" t="s">
        <v>300</v>
      </c>
      <c r="B16" s="275"/>
      <c r="C16" s="275"/>
      <c r="D16" s="276"/>
    </row>
    <row r="17" spans="1:4" x14ac:dyDescent="0.2">
      <c r="A17" s="183" t="s">
        <v>288</v>
      </c>
      <c r="B17" s="132" t="s">
        <v>195</v>
      </c>
      <c r="C17" s="132" t="s">
        <v>196</v>
      </c>
      <c r="D17" s="133" t="s">
        <v>197</v>
      </c>
    </row>
    <row r="18" spans="1:4" x14ac:dyDescent="0.2">
      <c r="A18" s="134"/>
      <c r="B18" s="34"/>
      <c r="C18" s="33"/>
      <c r="D18" s="135"/>
    </row>
    <row r="19" spans="1:4" ht="13.5" thickBot="1" x14ac:dyDescent="0.25">
      <c r="A19" s="136"/>
      <c r="B19" s="35"/>
      <c r="C19" s="181"/>
      <c r="D19" s="182"/>
    </row>
    <row r="20" spans="1:4" x14ac:dyDescent="0.2">
      <c r="A20" s="274" t="s">
        <v>302</v>
      </c>
      <c r="B20" s="275"/>
      <c r="C20" s="275"/>
      <c r="D20" s="276"/>
    </row>
    <row r="21" spans="1:4" ht="14.25" customHeight="1" x14ac:dyDescent="0.2">
      <c r="A21" s="183" t="s">
        <v>279</v>
      </c>
      <c r="B21" s="132" t="s">
        <v>280</v>
      </c>
      <c r="C21" s="132" t="s">
        <v>281</v>
      </c>
      <c r="D21" s="133" t="s">
        <v>289</v>
      </c>
    </row>
    <row r="22" spans="1:4" x14ac:dyDescent="0.2">
      <c r="A22" s="134"/>
      <c r="B22" s="34"/>
      <c r="C22" s="33"/>
      <c r="D22" s="135"/>
    </row>
    <row r="23" spans="1:4" x14ac:dyDescent="0.2">
      <c r="A23" s="136"/>
      <c r="B23" s="35"/>
      <c r="C23" s="181"/>
      <c r="D23" s="182"/>
    </row>
    <row r="24" spans="1:4" x14ac:dyDescent="0.2">
      <c r="A24" s="136"/>
      <c r="B24" s="35"/>
      <c r="C24" s="181"/>
      <c r="D24" s="182"/>
    </row>
    <row r="25" spans="1:4" ht="13.5" thickBot="1" x14ac:dyDescent="0.25">
      <c r="A25" s="148" t="s">
        <v>290</v>
      </c>
      <c r="B25" s="36"/>
      <c r="C25" s="37"/>
      <c r="D25" s="149"/>
    </row>
    <row r="26" spans="1:4" ht="12.75" customHeight="1" x14ac:dyDescent="0.2">
      <c r="A26" s="277" t="s">
        <v>301</v>
      </c>
      <c r="B26" s="278"/>
      <c r="C26" s="278"/>
      <c r="D26" s="279"/>
    </row>
    <row r="27" spans="1:4" ht="15" customHeight="1" x14ac:dyDescent="0.2">
      <c r="A27" s="183" t="s">
        <v>279</v>
      </c>
      <c r="B27" s="132" t="s">
        <v>280</v>
      </c>
      <c r="C27" s="132" t="s">
        <v>281</v>
      </c>
      <c r="D27" s="133" t="s">
        <v>289</v>
      </c>
    </row>
    <row r="28" spans="1:4" x14ac:dyDescent="0.2">
      <c r="A28" s="134"/>
      <c r="B28" s="34"/>
      <c r="C28" s="33"/>
      <c r="D28" s="135"/>
    </row>
    <row r="29" spans="1:4" x14ac:dyDescent="0.2">
      <c r="A29" s="136"/>
      <c r="B29" s="35"/>
      <c r="C29" s="181"/>
      <c r="D29" s="182"/>
    </row>
    <row r="30" spans="1:4" ht="13.5" thickBot="1" x14ac:dyDescent="0.25">
      <c r="A30" s="136"/>
      <c r="B30" s="35"/>
      <c r="C30" s="181"/>
      <c r="D30" s="182"/>
    </row>
    <row r="31" spans="1:4" x14ac:dyDescent="0.2">
      <c r="A31" s="274" t="s">
        <v>294</v>
      </c>
      <c r="B31" s="275"/>
      <c r="C31" s="275"/>
      <c r="D31" s="276"/>
    </row>
    <row r="32" spans="1:4" x14ac:dyDescent="0.2">
      <c r="A32" s="183" t="s">
        <v>283</v>
      </c>
      <c r="B32" s="132" t="s">
        <v>284</v>
      </c>
      <c r="C32" s="132" t="s">
        <v>285</v>
      </c>
      <c r="D32" s="133"/>
    </row>
    <row r="33" spans="1:4" x14ac:dyDescent="0.2">
      <c r="A33" s="134"/>
      <c r="B33" s="34"/>
      <c r="C33" s="33"/>
      <c r="D33" s="135"/>
    </row>
    <row r="34" spans="1:4" x14ac:dyDescent="0.2">
      <c r="A34" s="136"/>
      <c r="B34" s="35"/>
      <c r="C34" s="181"/>
      <c r="D34" s="182"/>
    </row>
    <row r="35" spans="1:4" ht="13.5" thickBot="1" x14ac:dyDescent="0.25">
      <c r="A35" s="148" t="s">
        <v>242</v>
      </c>
      <c r="B35" s="36"/>
      <c r="C35" s="37"/>
      <c r="D35" s="149"/>
    </row>
    <row r="36" spans="1:4" x14ac:dyDescent="0.2">
      <c r="A36" s="274" t="s">
        <v>303</v>
      </c>
      <c r="B36" s="275"/>
      <c r="C36" s="275"/>
      <c r="D36" s="276"/>
    </row>
    <row r="37" spans="1:4" x14ac:dyDescent="0.2">
      <c r="A37" s="183" t="s">
        <v>299</v>
      </c>
      <c r="B37" s="132" t="s">
        <v>298</v>
      </c>
      <c r="C37" s="132" t="s">
        <v>196</v>
      </c>
      <c r="D37" s="133" t="s">
        <v>197</v>
      </c>
    </row>
    <row r="38" spans="1:4" x14ac:dyDescent="0.2">
      <c r="A38" s="134"/>
      <c r="B38" s="34"/>
      <c r="C38" s="33"/>
      <c r="D38" s="135"/>
    </row>
    <row r="39" spans="1:4" ht="13.5" thickBot="1" x14ac:dyDescent="0.25">
      <c r="A39" s="136"/>
      <c r="B39" s="35"/>
      <c r="C39" s="181"/>
      <c r="D39" s="182"/>
    </row>
    <row r="40" spans="1:4" x14ac:dyDescent="0.2">
      <c r="A40" s="274" t="s">
        <v>295</v>
      </c>
      <c r="B40" s="275"/>
      <c r="C40" s="275"/>
      <c r="D40" s="276"/>
    </row>
    <row r="41" spans="1:4" x14ac:dyDescent="0.2">
      <c r="A41" s="183" t="s">
        <v>286</v>
      </c>
      <c r="B41" s="132"/>
      <c r="C41" s="132"/>
      <c r="D41" s="133" t="s">
        <v>287</v>
      </c>
    </row>
    <row r="42" spans="1:4" x14ac:dyDescent="0.2">
      <c r="A42" s="134"/>
      <c r="B42" s="34"/>
      <c r="C42" s="33"/>
      <c r="D42" s="135"/>
    </row>
    <row r="43" spans="1:4" x14ac:dyDescent="0.2">
      <c r="A43" s="136"/>
      <c r="B43" s="35"/>
      <c r="C43" s="181"/>
      <c r="D43" s="182"/>
    </row>
    <row r="44" spans="1:4" ht="13.5" thickBot="1" x14ac:dyDescent="0.25">
      <c r="A44" s="148"/>
      <c r="B44" s="36"/>
      <c r="C44" s="37"/>
      <c r="D44" s="149"/>
    </row>
    <row r="45" spans="1:4" s="124" customFormat="1" x14ac:dyDescent="0.2">
      <c r="A45" s="277" t="s">
        <v>199</v>
      </c>
      <c r="B45" s="278"/>
      <c r="C45" s="278"/>
      <c r="D45" s="279"/>
    </row>
    <row r="46" spans="1:4" s="123" customFormat="1" ht="22.5" x14ac:dyDescent="0.2">
      <c r="A46" s="150" t="s">
        <v>200</v>
      </c>
      <c r="B46" s="145" t="s">
        <v>201</v>
      </c>
      <c r="C46" s="145" t="s">
        <v>304</v>
      </c>
      <c r="D46" s="151" t="s">
        <v>202</v>
      </c>
    </row>
    <row r="47" spans="1:4" x14ac:dyDescent="0.2">
      <c r="A47" s="136" t="s">
        <v>406</v>
      </c>
      <c r="B47" s="39"/>
      <c r="C47" s="40"/>
      <c r="D47" s="152"/>
    </row>
    <row r="48" spans="1:4" x14ac:dyDescent="0.2">
      <c r="A48" s="136" t="s">
        <v>170</v>
      </c>
      <c r="B48" s="39"/>
      <c r="C48" s="40"/>
      <c r="D48" s="152"/>
    </row>
    <row r="49" spans="1:4" ht="22.5" x14ac:dyDescent="0.2">
      <c r="A49" s="136" t="s">
        <v>291</v>
      </c>
      <c r="B49" s="39"/>
      <c r="C49" s="40"/>
      <c r="D49" s="152"/>
    </row>
    <row r="50" spans="1:4" x14ac:dyDescent="0.2">
      <c r="A50" s="136" t="s">
        <v>203</v>
      </c>
      <c r="B50" s="39"/>
      <c r="C50" s="40"/>
      <c r="D50" s="152"/>
    </row>
    <row r="51" spans="1:4" ht="18.75" customHeight="1" x14ac:dyDescent="0.2">
      <c r="A51" s="153" t="s">
        <v>204</v>
      </c>
      <c r="B51" s="145" t="s">
        <v>205</v>
      </c>
      <c r="C51" s="145" t="s">
        <v>305</v>
      </c>
      <c r="D51" s="151" t="s">
        <v>206</v>
      </c>
    </row>
    <row r="52" spans="1:4" x14ac:dyDescent="0.2">
      <c r="A52" s="136" t="s">
        <v>406</v>
      </c>
      <c r="B52" s="39"/>
      <c r="C52" s="40"/>
      <c r="D52" s="152"/>
    </row>
    <row r="53" spans="1:4" x14ac:dyDescent="0.2">
      <c r="A53" s="136" t="s">
        <v>170</v>
      </c>
      <c r="B53" s="39"/>
      <c r="C53" s="40"/>
      <c r="D53" s="152"/>
    </row>
    <row r="54" spans="1:4" x14ac:dyDescent="0.2">
      <c r="A54" s="136" t="s">
        <v>296</v>
      </c>
      <c r="B54" s="39"/>
      <c r="C54" s="40"/>
      <c r="D54" s="152"/>
    </row>
    <row r="55" spans="1:4" x14ac:dyDescent="0.2">
      <c r="A55" s="136" t="s">
        <v>203</v>
      </c>
      <c r="B55" s="39"/>
      <c r="C55" s="40"/>
      <c r="D55" s="152"/>
    </row>
    <row r="56" spans="1:4" s="123" customFormat="1" ht="16.149999999999999" customHeight="1" x14ac:dyDescent="0.2">
      <c r="A56" s="153" t="s">
        <v>407</v>
      </c>
      <c r="B56" s="146" t="s">
        <v>408</v>
      </c>
      <c r="C56" s="147" t="s">
        <v>207</v>
      </c>
      <c r="D56" s="154" t="s">
        <v>208</v>
      </c>
    </row>
    <row r="57" spans="1:4" x14ac:dyDescent="0.2">
      <c r="A57" s="136"/>
      <c r="B57" s="42"/>
      <c r="C57" s="43"/>
      <c r="D57" s="155"/>
    </row>
    <row r="58" spans="1:4" x14ac:dyDescent="0.2">
      <c r="A58" s="136"/>
      <c r="B58" s="42"/>
      <c r="C58" s="43"/>
      <c r="D58" s="155"/>
    </row>
    <row r="59" spans="1:4" x14ac:dyDescent="0.2">
      <c r="A59" s="143" t="s">
        <v>306</v>
      </c>
      <c r="B59" s="41" t="s">
        <v>209</v>
      </c>
      <c r="C59" s="41" t="s">
        <v>210</v>
      </c>
      <c r="D59" s="156" t="s">
        <v>207</v>
      </c>
    </row>
    <row r="60" spans="1:4" x14ac:dyDescent="0.2">
      <c r="A60" s="143"/>
      <c r="B60" s="41"/>
      <c r="C60" s="38"/>
      <c r="D60" s="182"/>
    </row>
    <row r="61" spans="1:4" ht="13.5" thickBot="1" x14ac:dyDescent="0.25">
      <c r="A61" s="137"/>
      <c r="B61" s="138"/>
      <c r="C61" s="179"/>
      <c r="D61" s="180"/>
    </row>
    <row r="62" spans="1:4" x14ac:dyDescent="0.2">
      <c r="A62" s="261" t="s">
        <v>293</v>
      </c>
      <c r="B62" s="262"/>
      <c r="C62" s="262"/>
      <c r="D62" s="263"/>
    </row>
    <row r="63" spans="1:4" ht="13.5" customHeight="1" x14ac:dyDescent="0.2">
      <c r="A63" s="289" t="s">
        <v>292</v>
      </c>
      <c r="B63" s="290"/>
      <c r="C63" s="290"/>
      <c r="D63" s="291"/>
    </row>
    <row r="64" spans="1:4" ht="13.5" customHeight="1" x14ac:dyDescent="0.2">
      <c r="A64" s="289" t="s">
        <v>409</v>
      </c>
      <c r="B64" s="290"/>
      <c r="C64" s="290"/>
      <c r="D64" s="291"/>
    </row>
    <row r="65" spans="1:4" ht="13.5" thickBot="1" x14ac:dyDescent="0.25">
      <c r="A65" s="264" t="s">
        <v>282</v>
      </c>
      <c r="B65" s="265"/>
      <c r="C65" s="265"/>
      <c r="D65" s="266"/>
    </row>
    <row r="66" spans="1:4" ht="8.4499999999999993" customHeight="1" x14ac:dyDescent="0.2"/>
    <row r="67" spans="1:4" ht="15" customHeight="1" x14ac:dyDescent="0.2">
      <c r="C67" s="253" t="s">
        <v>229</v>
      </c>
      <c r="D67" s="254"/>
    </row>
    <row r="68" spans="1:4" ht="12" customHeight="1" x14ac:dyDescent="0.2">
      <c r="C68" s="253" t="s">
        <v>297</v>
      </c>
      <c r="D68" s="254"/>
    </row>
  </sheetData>
  <mergeCells count="26">
    <mergeCell ref="A63:D63"/>
    <mergeCell ref="A64:D64"/>
    <mergeCell ref="A26:D26"/>
    <mergeCell ref="A36:D36"/>
    <mergeCell ref="A8:D8"/>
    <mergeCell ref="B6:D6"/>
    <mergeCell ref="A2:D2"/>
    <mergeCell ref="B4:D4"/>
    <mergeCell ref="B5:D5"/>
    <mergeCell ref="B7:D7"/>
    <mergeCell ref="A1:D1"/>
    <mergeCell ref="B3:D3"/>
    <mergeCell ref="C67:D67"/>
    <mergeCell ref="C68:D68"/>
    <mergeCell ref="B9:D9"/>
    <mergeCell ref="B10:D10"/>
    <mergeCell ref="A62:D62"/>
    <mergeCell ref="A65:D65"/>
    <mergeCell ref="A13:D13"/>
    <mergeCell ref="C14:D14"/>
    <mergeCell ref="C15:D15"/>
    <mergeCell ref="A16:D16"/>
    <mergeCell ref="A45:D45"/>
    <mergeCell ref="A20:D20"/>
    <mergeCell ref="A31:D31"/>
    <mergeCell ref="A40:D40"/>
  </mergeCells>
  <printOptions horizontalCentered="1"/>
  <pageMargins left="0.70866141732283472" right="0.70866141732283472" top="0.4" bottom="0.46" header="0.32" footer="0.24"/>
  <pageSetup paperSize="9" scale="90" orientation="portrait" horizontalDpi="300" verticalDpi="300" r:id="rId1"/>
  <headerFooter>
    <oddFooter>&amp;CEk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59"/>
  <sheetViews>
    <sheetView topLeftCell="A7" workbookViewId="0">
      <selection activeCell="A46" sqref="A46"/>
    </sheetView>
  </sheetViews>
  <sheetFormatPr defaultRowHeight="12.75" x14ac:dyDescent="0.2"/>
  <cols>
    <col min="1" max="1" width="120.28515625" customWidth="1"/>
  </cols>
  <sheetData>
    <row r="1" spans="1:1" ht="17.25" x14ac:dyDescent="0.2">
      <c r="A1" s="21" t="s">
        <v>131</v>
      </c>
    </row>
    <row r="2" spans="1:1" x14ac:dyDescent="0.2">
      <c r="A2" s="11"/>
    </row>
    <row r="3" spans="1:1" x14ac:dyDescent="0.2">
      <c r="A3" s="16" t="s">
        <v>132</v>
      </c>
    </row>
    <row r="4" spans="1:1" ht="38.25" x14ac:dyDescent="0.2">
      <c r="A4" s="16" t="s">
        <v>133</v>
      </c>
    </row>
    <row r="5" spans="1:1" x14ac:dyDescent="0.2">
      <c r="A5" s="11"/>
    </row>
    <row r="6" spans="1:1" x14ac:dyDescent="0.2">
      <c r="A6" s="16" t="s">
        <v>134</v>
      </c>
    </row>
    <row r="7" spans="1:1" ht="25.5" x14ac:dyDescent="0.2">
      <c r="A7" s="16" t="s">
        <v>135</v>
      </c>
    </row>
    <row r="8" spans="1:1" x14ac:dyDescent="0.2">
      <c r="A8" s="11"/>
    </row>
    <row r="9" spans="1:1" x14ac:dyDescent="0.2">
      <c r="A9" s="16" t="s">
        <v>136</v>
      </c>
    </row>
    <row r="10" spans="1:1" ht="38.25" x14ac:dyDescent="0.2">
      <c r="A10" s="16" t="s">
        <v>137</v>
      </c>
    </row>
    <row r="11" spans="1:1" x14ac:dyDescent="0.2">
      <c r="A11" s="11"/>
    </row>
    <row r="12" spans="1:1" x14ac:dyDescent="0.2">
      <c r="A12" s="11" t="s">
        <v>138</v>
      </c>
    </row>
    <row r="13" spans="1:1" x14ac:dyDescent="0.2">
      <c r="A13" s="11"/>
    </row>
    <row r="14" spans="1:1" x14ac:dyDescent="0.2">
      <c r="A14" s="16" t="s">
        <v>139</v>
      </c>
    </row>
    <row r="15" spans="1:1" ht="38.25" x14ac:dyDescent="0.2">
      <c r="A15" s="16" t="s">
        <v>140</v>
      </c>
    </row>
    <row r="16" spans="1:1" x14ac:dyDescent="0.2">
      <c r="A16" s="11"/>
    </row>
    <row r="17" spans="1:1" ht="25.5" x14ac:dyDescent="0.2">
      <c r="A17" s="11" t="s">
        <v>141</v>
      </c>
    </row>
    <row r="18" spans="1:1" x14ac:dyDescent="0.2">
      <c r="A18" s="11"/>
    </row>
    <row r="19" spans="1:1" x14ac:dyDescent="0.2">
      <c r="A19" s="16" t="s">
        <v>142</v>
      </c>
    </row>
    <row r="20" spans="1:1" ht="51" x14ac:dyDescent="0.2">
      <c r="A20" s="16" t="s">
        <v>143</v>
      </c>
    </row>
    <row r="21" spans="1:1" x14ac:dyDescent="0.2">
      <c r="A21" s="11"/>
    </row>
    <row r="22" spans="1:1" ht="51" x14ac:dyDescent="0.2">
      <c r="A22" s="11" t="s">
        <v>144</v>
      </c>
    </row>
    <row r="23" spans="1:1" x14ac:dyDescent="0.2">
      <c r="A23" s="11"/>
    </row>
    <row r="24" spans="1:1" x14ac:dyDescent="0.2">
      <c r="A24" s="16" t="s">
        <v>145</v>
      </c>
    </row>
    <row r="25" spans="1:1" ht="89.25" x14ac:dyDescent="0.2">
      <c r="A25" s="16" t="s">
        <v>146</v>
      </c>
    </row>
    <row r="26" spans="1:1" x14ac:dyDescent="0.2">
      <c r="A26" s="11"/>
    </row>
    <row r="27" spans="1:1" ht="25.5" x14ac:dyDescent="0.2">
      <c r="A27" s="11" t="s">
        <v>147</v>
      </c>
    </row>
    <row r="28" spans="1:1" x14ac:dyDescent="0.2">
      <c r="A28" s="11"/>
    </row>
    <row r="29" spans="1:1" x14ac:dyDescent="0.2">
      <c r="A29" s="16" t="s">
        <v>148</v>
      </c>
    </row>
    <row r="30" spans="1:1" ht="25.5" x14ac:dyDescent="0.2">
      <c r="A30" s="16" t="s">
        <v>149</v>
      </c>
    </row>
    <row r="31" spans="1:1" x14ac:dyDescent="0.2">
      <c r="A31" s="11"/>
    </row>
    <row r="32" spans="1:1" ht="25.5" x14ac:dyDescent="0.2">
      <c r="A32" s="11" t="s">
        <v>150</v>
      </c>
    </row>
    <row r="33" spans="1:1" x14ac:dyDescent="0.2">
      <c r="A33" s="11"/>
    </row>
    <row r="34" spans="1:1" ht="25.5" x14ac:dyDescent="0.2">
      <c r="A34" s="11" t="s">
        <v>151</v>
      </c>
    </row>
    <row r="35" spans="1:1" x14ac:dyDescent="0.2">
      <c r="A35" s="11"/>
    </row>
    <row r="36" spans="1:1" x14ac:dyDescent="0.2">
      <c r="A36" s="16" t="s">
        <v>152</v>
      </c>
    </row>
    <row r="37" spans="1:1" x14ac:dyDescent="0.2">
      <c r="A37" s="16" t="s">
        <v>153</v>
      </c>
    </row>
    <row r="38" spans="1:1" x14ac:dyDescent="0.2">
      <c r="A38" s="11"/>
    </row>
    <row r="39" spans="1:1" x14ac:dyDescent="0.2">
      <c r="A39" s="16" t="s">
        <v>154</v>
      </c>
    </row>
    <row r="40" spans="1:1" x14ac:dyDescent="0.2">
      <c r="A40" s="16" t="s">
        <v>155</v>
      </c>
    </row>
    <row r="41" spans="1:1" x14ac:dyDescent="0.2">
      <c r="A41" s="11"/>
    </row>
    <row r="42" spans="1:1" x14ac:dyDescent="0.2">
      <c r="A42" s="16" t="s">
        <v>156</v>
      </c>
    </row>
    <row r="43" spans="1:1" x14ac:dyDescent="0.2">
      <c r="A43" s="11"/>
    </row>
    <row r="44" spans="1:1" x14ac:dyDescent="0.2">
      <c r="A44" s="16" t="s">
        <v>157</v>
      </c>
    </row>
    <row r="45" spans="1:1" x14ac:dyDescent="0.2">
      <c r="A45" s="11"/>
    </row>
    <row r="46" spans="1:1" ht="51" x14ac:dyDescent="0.2">
      <c r="A46" s="11" t="s">
        <v>158</v>
      </c>
    </row>
    <row r="47" spans="1:1" x14ac:dyDescent="0.2">
      <c r="A47" s="170" t="s">
        <v>159</v>
      </c>
    </row>
    <row r="48" spans="1:1" x14ac:dyDescent="0.2">
      <c r="A48" s="170" t="s">
        <v>160</v>
      </c>
    </row>
    <row r="49" spans="1:1" x14ac:dyDescent="0.2">
      <c r="A49" s="170" t="s">
        <v>161</v>
      </c>
    </row>
    <row r="50" spans="1:1" x14ac:dyDescent="0.2">
      <c r="A50" s="170" t="s">
        <v>162</v>
      </c>
    </row>
    <row r="51" spans="1:1" x14ac:dyDescent="0.2">
      <c r="A51" s="170" t="s">
        <v>163</v>
      </c>
    </row>
    <row r="52" spans="1:1" x14ac:dyDescent="0.2">
      <c r="A52" s="170" t="s">
        <v>164</v>
      </c>
    </row>
    <row r="53" spans="1:1" x14ac:dyDescent="0.2">
      <c r="A53" s="170" t="s">
        <v>165</v>
      </c>
    </row>
    <row r="54" spans="1:1" ht="38.25" x14ac:dyDescent="0.2">
      <c r="A54" s="11" t="s">
        <v>166</v>
      </c>
    </row>
    <row r="55" spans="1:1" x14ac:dyDescent="0.2">
      <c r="A55" s="11"/>
    </row>
    <row r="56" spans="1:1" x14ac:dyDescent="0.2">
      <c r="A56" s="11"/>
    </row>
    <row r="57" spans="1:1" x14ac:dyDescent="0.2">
      <c r="A57" s="16" t="s">
        <v>167</v>
      </c>
    </row>
    <row r="58" spans="1:1" x14ac:dyDescent="0.2">
      <c r="A58" s="11"/>
    </row>
    <row r="59" spans="1:1" ht="25.5" x14ac:dyDescent="0.2">
      <c r="A59" s="11" t="s">
        <v>168</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4"/>
  <sheetViews>
    <sheetView topLeftCell="A11" workbookViewId="0">
      <selection activeCell="A24" sqref="A24:XFD24"/>
    </sheetView>
  </sheetViews>
  <sheetFormatPr defaultRowHeight="12.75" x14ac:dyDescent="0.2"/>
  <cols>
    <col min="1" max="1" width="19.5703125" customWidth="1"/>
    <col min="2" max="2" width="36.5703125" customWidth="1"/>
    <col min="3" max="3" width="39.42578125" customWidth="1"/>
    <col min="4" max="4" width="42.7109375" customWidth="1"/>
  </cols>
  <sheetData>
    <row r="1" spans="1:4" ht="13.5" customHeight="1" x14ac:dyDescent="0.2">
      <c r="A1" s="299" t="s">
        <v>245</v>
      </c>
      <c r="B1" s="299"/>
      <c r="C1" s="299"/>
      <c r="D1" s="299"/>
    </row>
    <row r="2" spans="1:4" ht="15" customHeight="1" x14ac:dyDescent="0.2">
      <c r="A2" s="299" t="s">
        <v>246</v>
      </c>
      <c r="B2" s="299"/>
      <c r="C2" s="299"/>
      <c r="D2" s="299"/>
    </row>
    <row r="3" spans="1:4" ht="8.25" customHeight="1" x14ac:dyDescent="0.2">
      <c r="A3" s="295"/>
      <c r="B3" s="295"/>
      <c r="C3" s="295"/>
      <c r="D3" s="295"/>
    </row>
    <row r="4" spans="1:4" ht="40.5" x14ac:dyDescent="0.2">
      <c r="A4" s="157" t="s">
        <v>251</v>
      </c>
      <c r="B4" s="158" t="s">
        <v>232</v>
      </c>
      <c r="C4" s="157" t="s">
        <v>231</v>
      </c>
      <c r="D4" s="157" t="s">
        <v>230</v>
      </c>
    </row>
    <row r="5" spans="1:4" ht="54" thickBot="1" x14ac:dyDescent="0.3">
      <c r="A5" s="159" t="s">
        <v>233</v>
      </c>
      <c r="B5" s="174" t="s">
        <v>248</v>
      </c>
      <c r="C5" s="162" t="s">
        <v>257</v>
      </c>
      <c r="D5" s="161" t="s">
        <v>247</v>
      </c>
    </row>
    <row r="6" spans="1:4" ht="43.5" customHeight="1" x14ac:dyDescent="0.2">
      <c r="A6" s="307" t="s">
        <v>234</v>
      </c>
      <c r="B6" s="309" t="s">
        <v>266</v>
      </c>
      <c r="C6" s="164" t="s">
        <v>235</v>
      </c>
      <c r="D6" s="309" t="s">
        <v>277</v>
      </c>
    </row>
    <row r="7" spans="1:4" ht="27.75" customHeight="1" thickBot="1" x14ac:dyDescent="0.25">
      <c r="A7" s="308"/>
      <c r="B7" s="310"/>
      <c r="C7" s="163" t="s">
        <v>249</v>
      </c>
      <c r="D7" s="310"/>
    </row>
    <row r="8" spans="1:4" ht="27.75" customHeight="1" x14ac:dyDescent="0.2">
      <c r="A8" s="307" t="s">
        <v>236</v>
      </c>
      <c r="B8" s="165" t="s">
        <v>239</v>
      </c>
      <c r="C8" s="164" t="s">
        <v>238</v>
      </c>
      <c r="D8" s="164" t="s">
        <v>237</v>
      </c>
    </row>
    <row r="9" spans="1:4" ht="54.75" thickBot="1" x14ac:dyDescent="0.25">
      <c r="A9" s="308"/>
      <c r="B9" s="160" t="s">
        <v>250</v>
      </c>
      <c r="C9" s="160" t="s">
        <v>241</v>
      </c>
      <c r="D9" s="163" t="s">
        <v>240</v>
      </c>
    </row>
    <row r="10" spans="1:4" ht="15.75" hidden="1" customHeight="1" x14ac:dyDescent="0.2">
      <c r="A10" s="300" t="s">
        <v>242</v>
      </c>
      <c r="B10" s="304" t="s">
        <v>265</v>
      </c>
      <c r="C10" s="304" t="s">
        <v>244</v>
      </c>
      <c r="D10" s="302" t="s">
        <v>243</v>
      </c>
    </row>
    <row r="11" spans="1:4" x14ac:dyDescent="0.2">
      <c r="A11" s="301"/>
      <c r="B11" s="305"/>
      <c r="C11" s="305"/>
      <c r="D11" s="303"/>
    </row>
    <row r="12" spans="1:4" ht="38.25" x14ac:dyDescent="0.2">
      <c r="A12" s="296" t="s">
        <v>252</v>
      </c>
      <c r="B12" s="168" t="s">
        <v>253</v>
      </c>
      <c r="C12" s="168" t="s">
        <v>254</v>
      </c>
      <c r="D12" s="166" t="s">
        <v>256</v>
      </c>
    </row>
    <row r="13" spans="1:4" ht="18.75" customHeight="1" x14ac:dyDescent="0.2">
      <c r="A13" s="297"/>
      <c r="B13" s="169" t="s">
        <v>267</v>
      </c>
      <c r="C13" s="169" t="s">
        <v>255</v>
      </c>
      <c r="D13" s="167" t="s">
        <v>255</v>
      </c>
    </row>
    <row r="14" spans="1:4" ht="6.75" customHeight="1" x14ac:dyDescent="0.2">
      <c r="A14" s="15"/>
    </row>
    <row r="15" spans="1:4" ht="21" customHeight="1" x14ac:dyDescent="0.2">
      <c r="A15" s="298" t="s">
        <v>106</v>
      </c>
      <c r="B15" s="298"/>
      <c r="C15" s="298"/>
      <c r="D15" s="298"/>
    </row>
    <row r="16" spans="1:4" x14ac:dyDescent="0.2">
      <c r="A16" s="306" t="s">
        <v>107</v>
      </c>
      <c r="B16" s="306"/>
      <c r="C16" s="306"/>
      <c r="D16" s="306"/>
    </row>
    <row r="17" spans="1:4" ht="24.75" customHeight="1" x14ac:dyDescent="0.2">
      <c r="A17" s="298" t="s">
        <v>258</v>
      </c>
      <c r="B17" s="298"/>
      <c r="C17" s="298"/>
      <c r="D17" s="298"/>
    </row>
    <row r="18" spans="1:4" x14ac:dyDescent="0.2">
      <c r="A18" s="298" t="s">
        <v>259</v>
      </c>
      <c r="B18" s="298"/>
      <c r="C18" s="298"/>
      <c r="D18" s="298"/>
    </row>
    <row r="19" spans="1:4" ht="62.25" customHeight="1" x14ac:dyDescent="0.2">
      <c r="A19" s="298" t="s">
        <v>278</v>
      </c>
      <c r="B19" s="298"/>
      <c r="C19" s="298"/>
      <c r="D19" s="298"/>
    </row>
    <row r="20" spans="1:4" x14ac:dyDescent="0.2">
      <c r="A20" s="298" t="s">
        <v>260</v>
      </c>
      <c r="B20" s="298"/>
      <c r="C20" s="298"/>
      <c r="D20" s="298"/>
    </row>
    <row r="21" spans="1:4" x14ac:dyDescent="0.2">
      <c r="A21" s="298" t="s">
        <v>261</v>
      </c>
      <c r="B21" s="298"/>
      <c r="C21" s="298"/>
      <c r="D21" s="298"/>
    </row>
    <row r="22" spans="1:4" ht="10.5" customHeight="1" x14ac:dyDescent="0.2">
      <c r="A22" s="298" t="s">
        <v>262</v>
      </c>
      <c r="B22" s="298"/>
      <c r="C22" s="298"/>
      <c r="D22" s="298"/>
    </row>
    <row r="23" spans="1:4" ht="18" customHeight="1" x14ac:dyDescent="0.2">
      <c r="A23" s="298" t="s">
        <v>263</v>
      </c>
      <c r="B23" s="298"/>
      <c r="C23" s="298"/>
      <c r="D23" s="298"/>
    </row>
    <row r="24" spans="1:4" ht="28.5" customHeight="1" x14ac:dyDescent="0.2">
      <c r="A24" s="298" t="s">
        <v>264</v>
      </c>
      <c r="B24" s="298"/>
      <c r="C24" s="298"/>
      <c r="D24" s="298"/>
    </row>
  </sheetData>
  <mergeCells count="22">
    <mergeCell ref="A15:D15"/>
    <mergeCell ref="A16:D16"/>
    <mergeCell ref="A6:A7"/>
    <mergeCell ref="B6:B7"/>
    <mergeCell ref="A8:A9"/>
    <mergeCell ref="D6:D7"/>
    <mergeCell ref="A3:D3"/>
    <mergeCell ref="A12:A13"/>
    <mergeCell ref="A23:D23"/>
    <mergeCell ref="A24:D24"/>
    <mergeCell ref="A1:D1"/>
    <mergeCell ref="A2:D2"/>
    <mergeCell ref="A17:D17"/>
    <mergeCell ref="A18:D18"/>
    <mergeCell ref="A19:D19"/>
    <mergeCell ref="A20:D20"/>
    <mergeCell ref="A21:D21"/>
    <mergeCell ref="A22:D22"/>
    <mergeCell ref="A10:A11"/>
    <mergeCell ref="D10:D11"/>
    <mergeCell ref="C10:C11"/>
    <mergeCell ref="B10:B11"/>
  </mergeCells>
  <phoneticPr fontId="4" type="noConversion"/>
  <pageMargins left="0.45" right="0.39" top="0.33" bottom="0.19" header="0.28000000000000003" footer="0.17"/>
  <pageSetup paperSize="9" fitToWidth="0" fitToHeight="0" orientation="landscape"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8"/>
  <sheetViews>
    <sheetView workbookViewId="0">
      <selection activeCell="A16" sqref="A16:D16"/>
    </sheetView>
  </sheetViews>
  <sheetFormatPr defaultRowHeight="12.75" x14ac:dyDescent="0.2"/>
  <cols>
    <col min="1" max="1" width="27.7109375" customWidth="1"/>
    <col min="2" max="2" width="36" customWidth="1"/>
    <col min="3" max="3" width="28.140625" customWidth="1"/>
    <col min="4" max="4" width="35" customWidth="1"/>
  </cols>
  <sheetData>
    <row r="1" spans="1:4" ht="18" customHeight="1" x14ac:dyDescent="0.2">
      <c r="A1" s="311" t="s">
        <v>108</v>
      </c>
      <c r="B1" s="311"/>
      <c r="C1" s="311"/>
      <c r="D1" s="311"/>
    </row>
    <row r="2" spans="1:4" x14ac:dyDescent="0.2">
      <c r="A2" s="312" t="s">
        <v>109</v>
      </c>
      <c r="B2" s="312"/>
      <c r="C2" s="312"/>
      <c r="D2" s="312"/>
    </row>
    <row r="4" spans="1:4" ht="25.5" x14ac:dyDescent="0.2">
      <c r="A4" s="18" t="s">
        <v>110</v>
      </c>
      <c r="B4" s="18" t="s">
        <v>111</v>
      </c>
      <c r="C4" s="18" t="s">
        <v>112</v>
      </c>
      <c r="D4" s="18" t="s">
        <v>113</v>
      </c>
    </row>
    <row r="5" spans="1:4" ht="69.75" customHeight="1" x14ac:dyDescent="0.2">
      <c r="A5" s="314" t="s">
        <v>114</v>
      </c>
      <c r="B5" s="316" t="s">
        <v>115</v>
      </c>
      <c r="C5" s="316" t="s">
        <v>116</v>
      </c>
      <c r="D5" s="19" t="s">
        <v>117</v>
      </c>
    </row>
    <row r="6" spans="1:4" ht="63.75" x14ac:dyDescent="0.2">
      <c r="A6" s="315"/>
      <c r="B6" s="317"/>
      <c r="C6" s="317"/>
      <c r="D6" s="20" t="s">
        <v>118</v>
      </c>
    </row>
    <row r="7" spans="1:4" ht="51" x14ac:dyDescent="0.2">
      <c r="A7" s="18" t="s">
        <v>119</v>
      </c>
      <c r="B7" s="17" t="s">
        <v>120</v>
      </c>
      <c r="C7" s="17" t="s">
        <v>121</v>
      </c>
      <c r="D7" s="17" t="s">
        <v>121</v>
      </c>
    </row>
    <row r="8" spans="1:4" ht="63.75" x14ac:dyDescent="0.2">
      <c r="A8" s="18" t="s">
        <v>122</v>
      </c>
      <c r="B8" s="17" t="s">
        <v>123</v>
      </c>
      <c r="C8" s="17" t="s">
        <v>123</v>
      </c>
      <c r="D8" s="17" t="s">
        <v>123</v>
      </c>
    </row>
    <row r="11" spans="1:4" x14ac:dyDescent="0.2">
      <c r="A11" s="14" t="s">
        <v>124</v>
      </c>
    </row>
    <row r="13" spans="1:4" x14ac:dyDescent="0.2">
      <c r="A13" s="318" t="s">
        <v>125</v>
      </c>
      <c r="B13" s="318"/>
      <c r="C13" s="318"/>
      <c r="D13" s="318"/>
    </row>
    <row r="14" spans="1:4" ht="39.75" customHeight="1" x14ac:dyDescent="0.2">
      <c r="A14" s="313" t="s">
        <v>126</v>
      </c>
      <c r="B14" s="313"/>
      <c r="C14" s="313"/>
      <c r="D14" s="313"/>
    </row>
    <row r="15" spans="1:4" ht="43.5" customHeight="1" x14ac:dyDescent="0.2">
      <c r="A15" s="313" t="s">
        <v>127</v>
      </c>
      <c r="B15" s="313"/>
      <c r="C15" s="313"/>
      <c r="D15" s="313"/>
    </row>
    <row r="16" spans="1:4" ht="40.5" customHeight="1" x14ac:dyDescent="0.2">
      <c r="A16" s="313" t="s">
        <v>128</v>
      </c>
      <c r="B16" s="313"/>
      <c r="C16" s="313"/>
      <c r="D16" s="313"/>
    </row>
    <row r="17" spans="1:4" ht="13.5" customHeight="1" x14ac:dyDescent="0.2">
      <c r="A17" s="313" t="s">
        <v>129</v>
      </c>
      <c r="B17" s="313"/>
      <c r="C17" s="313"/>
      <c r="D17" s="313"/>
    </row>
    <row r="18" spans="1:4" ht="39" customHeight="1" x14ac:dyDescent="0.2">
      <c r="A18" s="313" t="s">
        <v>130</v>
      </c>
      <c r="B18" s="313"/>
      <c r="C18" s="313"/>
      <c r="D18" s="313"/>
    </row>
  </sheetData>
  <mergeCells count="11">
    <mergeCell ref="A18:D18"/>
    <mergeCell ref="A5:A6"/>
    <mergeCell ref="B5:B6"/>
    <mergeCell ref="C5:C6"/>
    <mergeCell ref="A13:D13"/>
    <mergeCell ref="A14:D14"/>
    <mergeCell ref="A1:D1"/>
    <mergeCell ref="A2:D2"/>
    <mergeCell ref="A15:D15"/>
    <mergeCell ref="A16:D16"/>
    <mergeCell ref="A17:D17"/>
  </mergeCells>
  <phoneticPr fontId="4" type="noConversion"/>
  <pageMargins left="0.75" right="0.75" top="0.34" bottom="0.28999999999999998" header="0.22" footer="0.22"/>
  <pageSetup paperSize="9" orientation="landscape"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topLeftCell="A13" workbookViewId="0">
      <selection activeCell="E35" sqref="E35"/>
    </sheetView>
  </sheetViews>
  <sheetFormatPr defaultColWidth="8.85546875" defaultRowHeight="12.75" x14ac:dyDescent="0.2"/>
  <cols>
    <col min="1" max="1" width="13" customWidth="1"/>
    <col min="2" max="2" width="9.42578125" customWidth="1"/>
    <col min="3" max="3" width="14.7109375" customWidth="1"/>
    <col min="4" max="4" width="33.7109375" customWidth="1"/>
    <col min="5" max="6" width="10.42578125" customWidth="1"/>
    <col min="7" max="7" width="9.42578125" customWidth="1"/>
    <col min="8" max="8" width="5" customWidth="1"/>
    <col min="9" max="9" width="13" customWidth="1"/>
    <col min="10" max="10" width="9.42578125" customWidth="1"/>
    <col min="11" max="11" width="14.7109375" customWidth="1"/>
    <col min="12" max="12" width="36.85546875" customWidth="1"/>
    <col min="13" max="14" width="10.42578125" customWidth="1"/>
    <col min="15" max="15" width="15.140625" customWidth="1"/>
  </cols>
  <sheetData>
    <row r="1" spans="1:15" ht="15.75" x14ac:dyDescent="0.25">
      <c r="A1" s="319" t="s">
        <v>544</v>
      </c>
      <c r="B1" s="319"/>
      <c r="C1" s="319"/>
      <c r="D1" s="319"/>
      <c r="E1" s="319"/>
      <c r="F1" s="319"/>
      <c r="G1" s="319"/>
      <c r="I1" s="319" t="s">
        <v>545</v>
      </c>
      <c r="J1" s="319"/>
      <c r="K1" s="319"/>
      <c r="L1" s="319"/>
      <c r="M1" s="319"/>
      <c r="N1" s="319"/>
      <c r="O1" s="319"/>
    </row>
    <row r="2" spans="1:15" ht="15.75" x14ac:dyDescent="0.25">
      <c r="A2" s="319" t="s">
        <v>546</v>
      </c>
      <c r="B2" s="319"/>
      <c r="C2" s="319"/>
      <c r="D2" s="319"/>
      <c r="E2" s="319"/>
      <c r="F2" s="319"/>
      <c r="G2" s="319"/>
      <c r="I2" s="319" t="s">
        <v>547</v>
      </c>
      <c r="J2" s="319"/>
      <c r="K2" s="319"/>
      <c r="L2" s="319"/>
      <c r="M2" s="319"/>
      <c r="N2" s="319"/>
      <c r="O2" s="319"/>
    </row>
    <row r="4" spans="1:15" ht="15" customHeight="1" x14ac:dyDescent="0.25">
      <c r="A4" s="320" t="s">
        <v>548</v>
      </c>
      <c r="B4" s="321"/>
      <c r="C4" s="322"/>
      <c r="D4" s="322"/>
      <c r="E4" s="322"/>
      <c r="F4" s="322"/>
      <c r="G4" s="322"/>
      <c r="I4" s="320" t="s">
        <v>549</v>
      </c>
      <c r="J4" s="321"/>
      <c r="K4" s="322"/>
      <c r="L4" s="322"/>
      <c r="M4" s="322"/>
      <c r="N4" s="322"/>
      <c r="O4" s="322"/>
    </row>
    <row r="5" spans="1:15" ht="15" customHeight="1" x14ac:dyDescent="0.25">
      <c r="A5" s="320" t="s">
        <v>550</v>
      </c>
      <c r="B5" s="321"/>
      <c r="C5" s="322"/>
      <c r="D5" s="322"/>
      <c r="E5" s="322"/>
      <c r="F5" s="322"/>
      <c r="G5" s="322"/>
      <c r="I5" s="320" t="s">
        <v>551</v>
      </c>
      <c r="J5" s="321"/>
      <c r="K5" s="322"/>
      <c r="L5" s="322"/>
      <c r="M5" s="322"/>
      <c r="N5" s="322"/>
      <c r="O5" s="322"/>
    </row>
    <row r="6" spans="1:15" ht="15" customHeight="1" x14ac:dyDescent="0.25">
      <c r="A6" s="320" t="s">
        <v>552</v>
      </c>
      <c r="B6" s="321"/>
      <c r="C6" s="322"/>
      <c r="D6" s="322"/>
      <c r="E6" s="322"/>
      <c r="F6" s="322"/>
      <c r="G6" s="322"/>
      <c r="I6" s="320" t="s">
        <v>553</v>
      </c>
      <c r="J6" s="321"/>
      <c r="K6" s="322"/>
      <c r="L6" s="322"/>
      <c r="M6" s="322"/>
      <c r="N6" s="322"/>
      <c r="O6" s="322"/>
    </row>
    <row r="7" spans="1:15" ht="15" customHeight="1" x14ac:dyDescent="0.25">
      <c r="A7" s="320" t="s">
        <v>554</v>
      </c>
      <c r="B7" s="321"/>
      <c r="C7" s="322"/>
      <c r="D7" s="322"/>
      <c r="E7" s="322"/>
      <c r="F7" s="322"/>
      <c r="G7" s="322"/>
      <c r="I7" s="320" t="s">
        <v>555</v>
      </c>
      <c r="J7" s="321"/>
      <c r="K7" s="322"/>
      <c r="L7" s="322"/>
      <c r="M7" s="322"/>
      <c r="N7" s="322"/>
      <c r="O7" s="322"/>
    </row>
    <row r="8" spans="1:15" ht="15" customHeight="1" x14ac:dyDescent="0.25">
      <c r="A8" s="320" t="s">
        <v>556</v>
      </c>
      <c r="B8" s="321"/>
      <c r="C8" s="323"/>
      <c r="D8" s="322"/>
      <c r="E8" s="322"/>
      <c r="F8" s="322"/>
      <c r="G8" s="322"/>
      <c r="I8" s="320" t="s">
        <v>557</v>
      </c>
      <c r="J8" s="321"/>
      <c r="K8" s="322"/>
      <c r="L8" s="322"/>
      <c r="M8" s="322"/>
      <c r="N8" s="322"/>
      <c r="O8" s="322"/>
    </row>
    <row r="9" spans="1:15" ht="15" customHeight="1" x14ac:dyDescent="0.25">
      <c r="A9" s="320" t="s">
        <v>558</v>
      </c>
      <c r="B9" s="321"/>
      <c r="C9" s="324"/>
      <c r="D9" s="322"/>
      <c r="E9" s="322"/>
      <c r="F9" s="322"/>
      <c r="G9" s="322"/>
      <c r="I9" s="320" t="s">
        <v>559</v>
      </c>
      <c r="J9" s="321"/>
      <c r="K9" s="322"/>
      <c r="L9" s="322"/>
      <c r="M9" s="322"/>
      <c r="N9" s="322"/>
      <c r="O9" s="322"/>
    </row>
    <row r="10" spans="1:15" ht="15" x14ac:dyDescent="0.25">
      <c r="A10" s="325"/>
      <c r="B10" s="325"/>
      <c r="I10" s="325"/>
      <c r="J10" s="325"/>
    </row>
    <row r="11" spans="1:15" s="327" customFormat="1" ht="15" x14ac:dyDescent="0.25">
      <c r="A11" s="326" t="s">
        <v>560</v>
      </c>
      <c r="B11" s="326"/>
      <c r="C11" s="326"/>
      <c r="D11" s="326"/>
      <c r="E11" s="326"/>
      <c r="F11" s="326"/>
      <c r="G11" s="326"/>
      <c r="I11" s="326" t="s">
        <v>561</v>
      </c>
      <c r="J11" s="326"/>
      <c r="K11" s="326"/>
      <c r="L11" s="326"/>
      <c r="M11" s="326"/>
      <c r="N11" s="326"/>
      <c r="O11" s="326"/>
    </row>
    <row r="12" spans="1:15" ht="13.5" thickBot="1" x14ac:dyDescent="0.25"/>
    <row r="13" spans="1:15" s="332" customFormat="1" ht="41.25" thickBot="1" x14ac:dyDescent="0.25">
      <c r="A13" s="328" t="s">
        <v>562</v>
      </c>
      <c r="B13" s="329" t="s">
        <v>563</v>
      </c>
      <c r="C13" s="329"/>
      <c r="D13" s="330" t="s">
        <v>564</v>
      </c>
      <c r="E13" s="330" t="s">
        <v>565</v>
      </c>
      <c r="F13" s="330" t="s">
        <v>566</v>
      </c>
      <c r="G13" s="331" t="s">
        <v>567</v>
      </c>
      <c r="I13" s="328" t="s">
        <v>568</v>
      </c>
      <c r="J13" s="329" t="s">
        <v>569</v>
      </c>
      <c r="K13" s="329"/>
      <c r="L13" s="330" t="s">
        <v>570</v>
      </c>
      <c r="M13" s="330" t="s">
        <v>571</v>
      </c>
      <c r="N13" s="330" t="s">
        <v>566</v>
      </c>
      <c r="O13" s="331" t="s">
        <v>572</v>
      </c>
    </row>
    <row r="14" spans="1:15" s="332" customFormat="1" ht="40.5" x14ac:dyDescent="0.2">
      <c r="A14" s="333" t="s">
        <v>114</v>
      </c>
      <c r="B14" s="334" t="s">
        <v>573</v>
      </c>
      <c r="C14" s="335"/>
      <c r="D14" s="336" t="s">
        <v>574</v>
      </c>
      <c r="E14" s="337"/>
      <c r="F14" s="337">
        <v>2</v>
      </c>
      <c r="G14" s="338"/>
      <c r="I14" s="339" t="s">
        <v>575</v>
      </c>
      <c r="J14" s="334" t="s">
        <v>576</v>
      </c>
      <c r="K14" s="335"/>
      <c r="L14" s="336" t="s">
        <v>577</v>
      </c>
      <c r="M14" s="337"/>
      <c r="N14" s="337">
        <v>2</v>
      </c>
      <c r="O14" s="338"/>
    </row>
    <row r="15" spans="1:15" s="332" customFormat="1" ht="27" x14ac:dyDescent="0.2">
      <c r="A15" s="333"/>
      <c r="B15" s="340"/>
      <c r="C15" s="341"/>
      <c r="D15" s="342" t="s">
        <v>578</v>
      </c>
      <c r="E15" s="343"/>
      <c r="F15" s="343">
        <v>30</v>
      </c>
      <c r="G15" s="344"/>
      <c r="I15" s="333"/>
      <c r="J15" s="340"/>
      <c r="K15" s="341"/>
      <c r="L15" s="342" t="s">
        <v>579</v>
      </c>
      <c r="M15" s="343"/>
      <c r="N15" s="343">
        <v>30</v>
      </c>
      <c r="O15" s="344"/>
    </row>
    <row r="16" spans="1:15" s="349" customFormat="1" ht="13.5" x14ac:dyDescent="0.2">
      <c r="A16" s="333"/>
      <c r="B16" s="345" t="s">
        <v>580</v>
      </c>
      <c r="C16" s="341"/>
      <c r="D16" s="346" t="s">
        <v>581</v>
      </c>
      <c r="E16" s="347"/>
      <c r="F16" s="348"/>
      <c r="G16" s="344"/>
      <c r="I16" s="333"/>
      <c r="J16" s="350" t="s">
        <v>582</v>
      </c>
      <c r="K16" s="341"/>
      <c r="L16" s="351" t="s">
        <v>583</v>
      </c>
      <c r="M16" s="347"/>
      <c r="N16" s="348"/>
      <c r="O16" s="344"/>
    </row>
    <row r="17" spans="1:15" s="123" customFormat="1" ht="13.5" x14ac:dyDescent="0.2">
      <c r="A17" s="333"/>
      <c r="B17" s="340"/>
      <c r="C17" s="341"/>
      <c r="D17" s="352" t="s">
        <v>584</v>
      </c>
      <c r="E17" s="347"/>
      <c r="F17" s="353"/>
      <c r="G17" s="344"/>
      <c r="I17" s="333"/>
      <c r="J17" s="340"/>
      <c r="K17" s="341"/>
      <c r="L17" s="354" t="s">
        <v>585</v>
      </c>
      <c r="M17" s="347"/>
      <c r="N17" s="353"/>
      <c r="O17" s="344"/>
    </row>
    <row r="18" spans="1:15" s="123" customFormat="1" ht="13.5" x14ac:dyDescent="0.2">
      <c r="A18" s="333"/>
      <c r="B18" s="340"/>
      <c r="C18" s="341"/>
      <c r="D18" s="352" t="s">
        <v>586</v>
      </c>
      <c r="E18" s="347"/>
      <c r="F18" s="353"/>
      <c r="G18" s="344"/>
      <c r="I18" s="333"/>
      <c r="J18" s="340"/>
      <c r="K18" s="341"/>
      <c r="L18" s="354" t="s">
        <v>587</v>
      </c>
      <c r="M18" s="347"/>
      <c r="N18" s="353"/>
      <c r="O18" s="344"/>
    </row>
    <row r="19" spans="1:15" s="123" customFormat="1" ht="13.5" x14ac:dyDescent="0.2">
      <c r="A19" s="333"/>
      <c r="B19" s="340"/>
      <c r="C19" s="341"/>
      <c r="D19" s="355" t="s">
        <v>588</v>
      </c>
      <c r="E19" s="347"/>
      <c r="F19" s="353"/>
      <c r="G19" s="344"/>
      <c r="I19" s="333"/>
      <c r="J19" s="340"/>
      <c r="K19" s="341"/>
      <c r="L19" s="356" t="s">
        <v>589</v>
      </c>
      <c r="M19" s="347"/>
      <c r="N19" s="353"/>
      <c r="O19" s="344"/>
    </row>
    <row r="20" spans="1:15" s="123" customFormat="1" ht="13.5" thickBot="1" x14ac:dyDescent="0.25">
      <c r="A20" s="333"/>
      <c r="B20" s="357"/>
      <c r="C20" s="358"/>
      <c r="D20" s="359" t="s">
        <v>590</v>
      </c>
      <c r="E20" s="360"/>
      <c r="F20" s="360">
        <v>50</v>
      </c>
      <c r="G20" s="361"/>
      <c r="I20" s="362"/>
      <c r="J20" s="357"/>
      <c r="K20" s="358"/>
      <c r="L20" s="359" t="s">
        <v>591</v>
      </c>
      <c r="M20" s="360">
        <f>SUM(M16:M19)</f>
        <v>0</v>
      </c>
      <c r="N20" s="360">
        <v>50</v>
      </c>
      <c r="O20" s="361"/>
    </row>
    <row r="21" spans="1:15" ht="41.25" thickBot="1" x14ac:dyDescent="0.25">
      <c r="A21" s="363" t="s">
        <v>119</v>
      </c>
      <c r="B21" s="364" t="s">
        <v>592</v>
      </c>
      <c r="C21" s="365"/>
      <c r="D21" s="366" t="s">
        <v>593</v>
      </c>
      <c r="E21" s="367"/>
      <c r="F21" s="367">
        <v>2</v>
      </c>
      <c r="G21" s="368"/>
      <c r="I21" s="369" t="s">
        <v>594</v>
      </c>
      <c r="J21" s="370" t="s">
        <v>595</v>
      </c>
      <c r="K21" s="365"/>
      <c r="L21" s="371" t="s">
        <v>596</v>
      </c>
      <c r="M21" s="372"/>
      <c r="N21" s="367">
        <v>2</v>
      </c>
      <c r="O21" s="368"/>
    </row>
    <row r="22" spans="1:15" ht="13.5" x14ac:dyDescent="0.2">
      <c r="A22" s="373" t="s">
        <v>597</v>
      </c>
      <c r="B22" s="374" t="s">
        <v>598</v>
      </c>
      <c r="C22" s="375"/>
      <c r="D22" s="376" t="s">
        <v>599</v>
      </c>
      <c r="E22" s="376"/>
      <c r="F22" s="377" t="s">
        <v>600</v>
      </c>
      <c r="G22" s="378" t="s">
        <v>601</v>
      </c>
      <c r="I22" s="379" t="s">
        <v>602</v>
      </c>
      <c r="J22" s="380" t="s">
        <v>603</v>
      </c>
      <c r="K22" s="381"/>
      <c r="L22" s="382" t="s">
        <v>604</v>
      </c>
      <c r="M22" s="382"/>
      <c r="N22" s="383" t="s">
        <v>605</v>
      </c>
      <c r="O22" s="384" t="s">
        <v>606</v>
      </c>
    </row>
    <row r="23" spans="1:15" ht="13.5" x14ac:dyDescent="0.2">
      <c r="A23" s="385"/>
      <c r="B23" s="386"/>
      <c r="C23" s="387"/>
      <c r="D23" s="388" t="s">
        <v>607</v>
      </c>
      <c r="E23" s="388"/>
      <c r="F23" s="389"/>
      <c r="G23" s="390"/>
      <c r="I23" s="391"/>
      <c r="J23" s="392"/>
      <c r="K23" s="393"/>
      <c r="L23" s="394" t="s">
        <v>608</v>
      </c>
      <c r="M23" s="395"/>
      <c r="N23" s="396"/>
      <c r="O23" s="397"/>
    </row>
    <row r="24" spans="1:15" ht="13.5" x14ac:dyDescent="0.2">
      <c r="A24" s="385"/>
      <c r="B24" s="386"/>
      <c r="C24" s="387"/>
      <c r="D24" s="398" t="s">
        <v>609</v>
      </c>
      <c r="E24" s="398"/>
      <c r="F24" s="389"/>
      <c r="G24" s="390"/>
      <c r="I24" s="391"/>
      <c r="J24" s="392"/>
      <c r="K24" s="393"/>
      <c r="L24" s="394" t="s">
        <v>610</v>
      </c>
      <c r="M24" s="395"/>
      <c r="N24" s="396"/>
      <c r="O24" s="397"/>
    </row>
    <row r="25" spans="1:15" ht="13.5" x14ac:dyDescent="0.2">
      <c r="A25" s="385"/>
      <c r="B25" s="386"/>
      <c r="C25" s="387"/>
      <c r="D25" s="398" t="s">
        <v>611</v>
      </c>
      <c r="E25" s="398"/>
      <c r="F25" s="389"/>
      <c r="G25" s="390"/>
      <c r="I25" s="391"/>
      <c r="J25" s="392"/>
      <c r="K25" s="393"/>
      <c r="L25" s="394" t="s">
        <v>612</v>
      </c>
      <c r="M25" s="395"/>
      <c r="N25" s="396"/>
      <c r="O25" s="397"/>
    </row>
    <row r="26" spans="1:15" ht="14.25" thickBot="1" x14ac:dyDescent="0.25">
      <c r="A26" s="399"/>
      <c r="B26" s="400"/>
      <c r="C26" s="401"/>
      <c r="D26" s="402" t="s">
        <v>613</v>
      </c>
      <c r="E26" s="402"/>
      <c r="F26" s="403"/>
      <c r="G26" s="404"/>
      <c r="I26" s="405"/>
      <c r="J26" s="406"/>
      <c r="K26" s="407"/>
      <c r="L26" s="408" t="s">
        <v>614</v>
      </c>
      <c r="M26" s="409"/>
      <c r="N26" s="410"/>
      <c r="O26" s="411"/>
    </row>
    <row r="27" spans="1:15" ht="41.25" thickBot="1" x14ac:dyDescent="0.25">
      <c r="A27" s="363" t="s">
        <v>615</v>
      </c>
      <c r="B27" s="412" t="s">
        <v>616</v>
      </c>
      <c r="C27" s="412"/>
      <c r="D27" s="413" t="s">
        <v>617</v>
      </c>
      <c r="E27" s="414"/>
      <c r="F27" s="414"/>
      <c r="G27" s="415"/>
      <c r="I27" s="416" t="s">
        <v>618</v>
      </c>
      <c r="J27" s="417" t="s">
        <v>619</v>
      </c>
      <c r="K27" s="417"/>
      <c r="L27" s="418" t="s">
        <v>620</v>
      </c>
      <c r="M27" s="418"/>
      <c r="N27" s="418"/>
      <c r="O27" s="419"/>
    </row>
    <row r="28" spans="1:15" ht="14.25" thickBot="1" x14ac:dyDescent="0.25">
      <c r="A28" s="420" t="s">
        <v>621</v>
      </c>
      <c r="B28" s="421"/>
      <c r="C28" s="421"/>
      <c r="D28" s="421"/>
      <c r="E28" s="421"/>
      <c r="F28" s="421"/>
      <c r="G28" s="422"/>
      <c r="I28" s="423" t="s">
        <v>622</v>
      </c>
      <c r="J28" s="423"/>
      <c r="K28" s="423"/>
      <c r="L28" s="423"/>
      <c r="M28" s="423"/>
      <c r="N28" s="423"/>
      <c r="O28" s="423"/>
    </row>
    <row r="29" spans="1:15" ht="14.25" thickBot="1" x14ac:dyDescent="0.25">
      <c r="A29" s="424" t="s">
        <v>623</v>
      </c>
      <c r="B29" s="425"/>
      <c r="C29" s="425"/>
      <c r="D29" s="425"/>
      <c r="E29" s="425"/>
      <c r="F29" s="425"/>
      <c r="G29" s="426"/>
      <c r="I29" s="427" t="s">
        <v>624</v>
      </c>
      <c r="J29" s="428"/>
      <c r="K29" s="428"/>
      <c r="L29" s="428"/>
      <c r="M29" s="428"/>
      <c r="N29" s="428"/>
      <c r="O29" s="429"/>
    </row>
    <row r="30" spans="1:15" ht="45.75" thickBot="1" x14ac:dyDescent="0.3">
      <c r="A30" s="430" t="s">
        <v>625</v>
      </c>
      <c r="B30" s="431"/>
      <c r="C30" s="431"/>
      <c r="D30" s="432" t="s">
        <v>626</v>
      </c>
      <c r="E30" s="433" t="s">
        <v>627</v>
      </c>
      <c r="F30" s="434"/>
      <c r="G30" s="435"/>
      <c r="I30" s="436" t="s">
        <v>628</v>
      </c>
      <c r="J30" s="437"/>
      <c r="K30" s="437"/>
      <c r="L30" s="438" t="s">
        <v>629</v>
      </c>
      <c r="M30" s="439" t="s">
        <v>630</v>
      </c>
      <c r="N30" s="440"/>
      <c r="O30" s="441"/>
    </row>
    <row r="31" spans="1:15" ht="15.75" thickBot="1" x14ac:dyDescent="0.3">
      <c r="A31" s="442"/>
      <c r="B31" s="443"/>
      <c r="C31" s="443"/>
      <c r="D31" s="444" t="s">
        <v>631</v>
      </c>
      <c r="E31" s="444"/>
      <c r="F31" s="444"/>
      <c r="G31" s="445"/>
      <c r="I31" s="446"/>
      <c r="J31" s="447"/>
      <c r="K31" s="447"/>
      <c r="L31" s="444" t="s">
        <v>632</v>
      </c>
      <c r="M31" s="444"/>
      <c r="N31" s="444"/>
      <c r="O31" s="445"/>
    </row>
  </sheetData>
  <mergeCells count="78">
    <mergeCell ref="D31:G31"/>
    <mergeCell ref="L31:O31"/>
    <mergeCell ref="A29:G29"/>
    <mergeCell ref="I29:O29"/>
    <mergeCell ref="A30:C30"/>
    <mergeCell ref="E30:G30"/>
    <mergeCell ref="I30:K30"/>
    <mergeCell ref="M30:O30"/>
    <mergeCell ref="B27:C27"/>
    <mergeCell ref="D27:G27"/>
    <mergeCell ref="J27:K27"/>
    <mergeCell ref="L27:O27"/>
    <mergeCell ref="A28:G28"/>
    <mergeCell ref="I28:O28"/>
    <mergeCell ref="D25:E25"/>
    <mergeCell ref="F25:G25"/>
    <mergeCell ref="L25:M25"/>
    <mergeCell ref="N25:O25"/>
    <mergeCell ref="D26:E26"/>
    <mergeCell ref="F26:G26"/>
    <mergeCell ref="L26:M26"/>
    <mergeCell ref="N26:O26"/>
    <mergeCell ref="L22:M22"/>
    <mergeCell ref="D23:E23"/>
    <mergeCell ref="F23:G23"/>
    <mergeCell ref="L23:M23"/>
    <mergeCell ref="N23:O23"/>
    <mergeCell ref="D24:E24"/>
    <mergeCell ref="F24:G24"/>
    <mergeCell ref="L24:M24"/>
    <mergeCell ref="N24:O24"/>
    <mergeCell ref="O14:O20"/>
    <mergeCell ref="B16:C20"/>
    <mergeCell ref="J16:K20"/>
    <mergeCell ref="B21:C21"/>
    <mergeCell ref="J21:K21"/>
    <mergeCell ref="A22:A26"/>
    <mergeCell ref="B22:C26"/>
    <mergeCell ref="D22:E22"/>
    <mergeCell ref="I22:I26"/>
    <mergeCell ref="J22:K26"/>
    <mergeCell ref="B13:C13"/>
    <mergeCell ref="J13:K13"/>
    <mergeCell ref="A14:A20"/>
    <mergeCell ref="B14:C15"/>
    <mergeCell ref="G14:G20"/>
    <mergeCell ref="I14:I20"/>
    <mergeCell ref="J14:K15"/>
    <mergeCell ref="A9:B9"/>
    <mergeCell ref="C9:G9"/>
    <mergeCell ref="I9:J9"/>
    <mergeCell ref="K9:O9"/>
    <mergeCell ref="A11:G11"/>
    <mergeCell ref="I11:O11"/>
    <mergeCell ref="A7:B7"/>
    <mergeCell ref="C7:G7"/>
    <mergeCell ref="I7:J7"/>
    <mergeCell ref="K7:O7"/>
    <mergeCell ref="A8:B8"/>
    <mergeCell ref="C8:G8"/>
    <mergeCell ref="I8:J8"/>
    <mergeCell ref="K8:O8"/>
    <mergeCell ref="A5:B5"/>
    <mergeCell ref="C5:G5"/>
    <mergeCell ref="I5:J5"/>
    <mergeCell ref="K5:O5"/>
    <mergeCell ref="A6:B6"/>
    <mergeCell ref="C6:G6"/>
    <mergeCell ref="I6:J6"/>
    <mergeCell ref="K6:O6"/>
    <mergeCell ref="A1:G1"/>
    <mergeCell ref="I1:O1"/>
    <mergeCell ref="A2:G2"/>
    <mergeCell ref="I2:O2"/>
    <mergeCell ref="A4:B4"/>
    <mergeCell ref="C4:G4"/>
    <mergeCell ref="I4:J4"/>
    <mergeCell ref="K4: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6</xdr:col>
                    <xdr:colOff>219075</xdr:colOff>
                    <xdr:row>15</xdr:row>
                    <xdr:rowOff>28575</xdr:rowOff>
                  </from>
                  <to>
                    <xdr:col>6</xdr:col>
                    <xdr:colOff>523875</xdr:colOff>
                    <xdr:row>15</xdr:row>
                    <xdr:rowOff>161925</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6</xdr:col>
                    <xdr:colOff>180975</xdr:colOff>
                    <xdr:row>20</xdr:row>
                    <xdr:rowOff>200025</xdr:rowOff>
                  </from>
                  <to>
                    <xdr:col>6</xdr:col>
                    <xdr:colOff>485775</xdr:colOff>
                    <xdr:row>20</xdr:row>
                    <xdr:rowOff>200025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14</xdr:col>
                    <xdr:colOff>409575</xdr:colOff>
                    <xdr:row>15</xdr:row>
                    <xdr:rowOff>28575</xdr:rowOff>
                  </from>
                  <to>
                    <xdr:col>14</xdr:col>
                    <xdr:colOff>590550</xdr:colOff>
                    <xdr:row>15</xdr:row>
                    <xdr:rowOff>161925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14</xdr:col>
                    <xdr:colOff>409575</xdr:colOff>
                    <xdr:row>20</xdr:row>
                    <xdr:rowOff>200025</xdr:rowOff>
                  </from>
                  <to>
                    <xdr:col>14</xdr:col>
                    <xdr:colOff>590550</xdr:colOff>
                    <xdr:row>20</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topLeftCell="A10" workbookViewId="0">
      <selection activeCell="I31" sqref="I31"/>
    </sheetView>
  </sheetViews>
  <sheetFormatPr defaultColWidth="8.85546875" defaultRowHeight="12.75" x14ac:dyDescent="0.2"/>
  <cols>
    <col min="1" max="1" width="13" customWidth="1"/>
    <col min="2" max="2" width="9.42578125" customWidth="1"/>
    <col min="3" max="3" width="14.7109375" customWidth="1"/>
    <col min="4" max="4" width="33.7109375" customWidth="1"/>
    <col min="5" max="5" width="10.42578125" customWidth="1"/>
    <col min="6" max="6" width="9.42578125" customWidth="1"/>
    <col min="7" max="7" width="10" customWidth="1"/>
    <col min="9" max="9" width="13" customWidth="1"/>
    <col min="10" max="10" width="29.42578125" customWidth="1"/>
    <col min="11" max="11" width="6.28515625" customWidth="1"/>
    <col min="12" max="12" width="33.7109375" customWidth="1"/>
    <col min="13" max="13" width="10.42578125" customWidth="1"/>
    <col min="14" max="14" width="9.42578125" customWidth="1"/>
    <col min="15" max="15" width="12.140625" customWidth="1"/>
  </cols>
  <sheetData>
    <row r="1" spans="1:15" ht="15.75" x14ac:dyDescent="0.25">
      <c r="A1" s="319" t="s">
        <v>544</v>
      </c>
      <c r="B1" s="319"/>
      <c r="C1" s="319"/>
      <c r="D1" s="319"/>
      <c r="E1" s="319"/>
      <c r="F1" s="319"/>
      <c r="G1" s="319"/>
      <c r="I1" s="448" t="s">
        <v>633</v>
      </c>
      <c r="J1" s="448"/>
      <c r="K1" s="448"/>
      <c r="L1" s="448"/>
      <c r="M1" s="448"/>
      <c r="N1" s="448"/>
      <c r="O1" s="448"/>
    </row>
    <row r="2" spans="1:15" ht="15.75" x14ac:dyDescent="0.25">
      <c r="A2" s="319" t="s">
        <v>634</v>
      </c>
      <c r="B2" s="319"/>
      <c r="C2" s="319"/>
      <c r="D2" s="319"/>
      <c r="E2" s="319"/>
      <c r="F2" s="319"/>
      <c r="G2" s="319"/>
      <c r="I2" s="449" t="s">
        <v>635</v>
      </c>
      <c r="J2" s="449"/>
      <c r="K2" s="449"/>
      <c r="L2" s="449"/>
      <c r="M2" s="449"/>
      <c r="N2" s="449"/>
      <c r="O2" s="449"/>
    </row>
    <row r="4" spans="1:15" ht="15" customHeight="1" x14ac:dyDescent="0.25">
      <c r="A4" s="320" t="s">
        <v>548</v>
      </c>
      <c r="B4" s="321"/>
      <c r="C4" s="322"/>
      <c r="D4" s="322"/>
      <c r="E4" s="322"/>
      <c r="F4" s="322"/>
      <c r="G4" s="322"/>
      <c r="I4" s="320" t="s">
        <v>549</v>
      </c>
      <c r="J4" s="321"/>
      <c r="K4" s="322"/>
      <c r="L4" s="322"/>
      <c r="M4" s="322"/>
      <c r="N4" s="322"/>
      <c r="O4" s="322"/>
    </row>
    <row r="5" spans="1:15" ht="15" customHeight="1" x14ac:dyDescent="0.25">
      <c r="A5" s="320" t="s">
        <v>550</v>
      </c>
      <c r="B5" s="321"/>
      <c r="C5" s="322"/>
      <c r="D5" s="322"/>
      <c r="E5" s="322"/>
      <c r="F5" s="322"/>
      <c r="G5" s="322"/>
      <c r="I5" s="320" t="s">
        <v>551</v>
      </c>
      <c r="J5" s="321"/>
      <c r="K5" s="322"/>
      <c r="L5" s="322"/>
      <c r="M5" s="322"/>
      <c r="N5" s="322"/>
      <c r="O5" s="322"/>
    </row>
    <row r="6" spans="1:15" ht="15" customHeight="1" x14ac:dyDescent="0.25">
      <c r="A6" s="320" t="s">
        <v>552</v>
      </c>
      <c r="B6" s="321"/>
      <c r="C6" s="322"/>
      <c r="D6" s="322"/>
      <c r="E6" s="322"/>
      <c r="F6" s="322"/>
      <c r="G6" s="322"/>
      <c r="I6" s="320" t="s">
        <v>553</v>
      </c>
      <c r="J6" s="321"/>
      <c r="K6" s="322"/>
      <c r="L6" s="322"/>
      <c r="M6" s="322"/>
      <c r="N6" s="322"/>
      <c r="O6" s="322"/>
    </row>
    <row r="7" spans="1:15" ht="15" customHeight="1" x14ac:dyDescent="0.25">
      <c r="A7" s="320" t="s">
        <v>554</v>
      </c>
      <c r="B7" s="321"/>
      <c r="C7" s="322"/>
      <c r="D7" s="322"/>
      <c r="E7" s="322"/>
      <c r="F7" s="322"/>
      <c r="G7" s="322"/>
      <c r="I7" s="320" t="s">
        <v>555</v>
      </c>
      <c r="J7" s="321"/>
      <c r="K7" s="322"/>
      <c r="L7" s="322"/>
      <c r="M7" s="322"/>
      <c r="N7" s="322"/>
      <c r="O7" s="322"/>
    </row>
    <row r="8" spans="1:15" ht="15" customHeight="1" x14ac:dyDescent="0.25">
      <c r="A8" s="320" t="s">
        <v>556</v>
      </c>
      <c r="B8" s="321"/>
      <c r="C8" s="323"/>
      <c r="D8" s="322"/>
      <c r="E8" s="322"/>
      <c r="F8" s="322"/>
      <c r="G8" s="322"/>
      <c r="I8" s="320" t="s">
        <v>557</v>
      </c>
      <c r="J8" s="321"/>
      <c r="K8" s="322"/>
      <c r="L8" s="322"/>
      <c r="M8" s="322"/>
      <c r="N8" s="322"/>
      <c r="O8" s="322"/>
    </row>
    <row r="9" spans="1:15" ht="15" customHeight="1" x14ac:dyDescent="0.25">
      <c r="A9" s="320" t="s">
        <v>558</v>
      </c>
      <c r="B9" s="321"/>
      <c r="C9" s="324"/>
      <c r="D9" s="322"/>
      <c r="E9" s="322"/>
      <c r="F9" s="322"/>
      <c r="G9" s="322"/>
      <c r="I9" s="320" t="s">
        <v>636</v>
      </c>
      <c r="J9" s="321"/>
      <c r="K9" s="322"/>
      <c r="L9" s="322"/>
      <c r="M9" s="322"/>
      <c r="N9" s="322"/>
      <c r="O9" s="322"/>
    </row>
    <row r="10" spans="1:15" ht="15" x14ac:dyDescent="0.25">
      <c r="A10" s="325"/>
      <c r="B10" s="325"/>
      <c r="I10" s="325"/>
      <c r="J10" s="325"/>
    </row>
    <row r="11" spans="1:15" s="327" customFormat="1" ht="15" x14ac:dyDescent="0.25">
      <c r="A11" s="326" t="s">
        <v>560</v>
      </c>
      <c r="B11" s="326"/>
      <c r="C11" s="326"/>
      <c r="D11" s="326"/>
      <c r="E11" s="326"/>
      <c r="F11" s="326"/>
      <c r="G11" s="326"/>
      <c r="I11" s="450" t="s">
        <v>637</v>
      </c>
      <c r="J11" s="450"/>
      <c r="K11" s="450"/>
      <c r="L11" s="450"/>
      <c r="M11" s="450"/>
      <c r="N11" s="450"/>
      <c r="O11" s="450"/>
    </row>
    <row r="12" spans="1:15" ht="13.5" thickBot="1" x14ac:dyDescent="0.25"/>
    <row r="13" spans="1:15" s="332" customFormat="1" ht="54.75" thickBot="1" x14ac:dyDescent="0.25">
      <c r="A13" s="328" t="s">
        <v>562</v>
      </c>
      <c r="B13" s="329" t="s">
        <v>638</v>
      </c>
      <c r="C13" s="329"/>
      <c r="D13" s="330" t="s">
        <v>564</v>
      </c>
      <c r="E13" s="330" t="s">
        <v>565</v>
      </c>
      <c r="F13" s="330" t="s">
        <v>566</v>
      </c>
      <c r="G13" s="331" t="s">
        <v>567</v>
      </c>
      <c r="I13" s="451" t="s">
        <v>568</v>
      </c>
      <c r="J13" s="452" t="s">
        <v>639</v>
      </c>
      <c r="K13" s="452"/>
      <c r="L13" s="453" t="s">
        <v>640</v>
      </c>
      <c r="M13" s="453" t="s">
        <v>641</v>
      </c>
      <c r="N13" s="453" t="s">
        <v>566</v>
      </c>
      <c r="O13" s="454" t="s">
        <v>642</v>
      </c>
    </row>
    <row r="14" spans="1:15" s="332" customFormat="1" ht="27" x14ac:dyDescent="0.2">
      <c r="A14" s="339" t="s">
        <v>114</v>
      </c>
      <c r="B14" s="455" t="s">
        <v>643</v>
      </c>
      <c r="C14" s="455"/>
      <c r="D14" s="336" t="s">
        <v>644</v>
      </c>
      <c r="E14" s="337"/>
      <c r="F14" s="337">
        <v>2</v>
      </c>
      <c r="G14" s="456"/>
      <c r="I14" s="339" t="s">
        <v>645</v>
      </c>
      <c r="J14" s="457" t="s">
        <v>646</v>
      </c>
      <c r="K14" s="457"/>
      <c r="L14" s="336" t="s">
        <v>647</v>
      </c>
      <c r="M14" s="337"/>
      <c r="N14" s="337">
        <v>2</v>
      </c>
      <c r="O14" s="456"/>
    </row>
    <row r="15" spans="1:15" s="332" customFormat="1" ht="27.75" thickBot="1" x14ac:dyDescent="0.25">
      <c r="A15" s="362"/>
      <c r="B15" s="458"/>
      <c r="C15" s="458"/>
      <c r="D15" s="342" t="s">
        <v>578</v>
      </c>
      <c r="E15" s="343"/>
      <c r="F15" s="343">
        <v>30</v>
      </c>
      <c r="G15" s="459"/>
      <c r="I15" s="362"/>
      <c r="J15" s="398"/>
      <c r="K15" s="398"/>
      <c r="L15" s="342" t="s">
        <v>648</v>
      </c>
      <c r="M15" s="343"/>
      <c r="N15" s="343">
        <v>30</v>
      </c>
      <c r="O15" s="459"/>
    </row>
    <row r="16" spans="1:15" ht="36.75" thickBot="1" x14ac:dyDescent="0.25">
      <c r="A16" s="460" t="s">
        <v>119</v>
      </c>
      <c r="B16" s="364" t="s">
        <v>592</v>
      </c>
      <c r="C16" s="365"/>
      <c r="D16" s="461" t="s">
        <v>593</v>
      </c>
      <c r="E16" s="462"/>
      <c r="F16" s="463">
        <v>2</v>
      </c>
      <c r="G16" s="464"/>
      <c r="I16" s="465" t="s">
        <v>649</v>
      </c>
      <c r="J16" s="370" t="s">
        <v>650</v>
      </c>
      <c r="K16" s="466"/>
      <c r="L16" s="467" t="s">
        <v>651</v>
      </c>
      <c r="M16" s="468"/>
      <c r="N16" s="463">
        <v>2</v>
      </c>
      <c r="O16" s="464"/>
    </row>
    <row r="17" spans="1:15" ht="13.5" x14ac:dyDescent="0.2">
      <c r="A17" s="469" t="s">
        <v>597</v>
      </c>
      <c r="B17" s="470" t="s">
        <v>598</v>
      </c>
      <c r="C17" s="471"/>
      <c r="D17" s="398" t="s">
        <v>599</v>
      </c>
      <c r="E17" s="398"/>
      <c r="F17" s="472" t="s">
        <v>600</v>
      </c>
      <c r="G17" s="472" t="s">
        <v>601</v>
      </c>
      <c r="I17" s="379" t="s">
        <v>602</v>
      </c>
      <c r="J17" s="380" t="s">
        <v>603</v>
      </c>
      <c r="K17" s="381"/>
      <c r="L17" s="382" t="s">
        <v>604</v>
      </c>
      <c r="M17" s="382"/>
      <c r="N17" s="383" t="s">
        <v>605</v>
      </c>
      <c r="O17" s="384" t="s">
        <v>606</v>
      </c>
    </row>
    <row r="18" spans="1:15" ht="13.5" x14ac:dyDescent="0.2">
      <c r="A18" s="469"/>
      <c r="B18" s="386"/>
      <c r="C18" s="387"/>
      <c r="D18" s="388" t="s">
        <v>607</v>
      </c>
      <c r="E18" s="388"/>
      <c r="F18" s="389"/>
      <c r="G18" s="473"/>
      <c r="I18" s="391"/>
      <c r="J18" s="392"/>
      <c r="K18" s="393"/>
      <c r="L18" s="394" t="s">
        <v>608</v>
      </c>
      <c r="M18" s="395"/>
      <c r="N18" s="396"/>
      <c r="O18" s="397"/>
    </row>
    <row r="19" spans="1:15" ht="13.5" x14ac:dyDescent="0.2">
      <c r="A19" s="469"/>
      <c r="B19" s="386"/>
      <c r="C19" s="387"/>
      <c r="D19" s="398" t="s">
        <v>609</v>
      </c>
      <c r="E19" s="398"/>
      <c r="F19" s="389"/>
      <c r="G19" s="473"/>
      <c r="I19" s="391"/>
      <c r="J19" s="392"/>
      <c r="K19" s="393"/>
      <c r="L19" s="394" t="s">
        <v>610</v>
      </c>
      <c r="M19" s="395"/>
      <c r="N19" s="396"/>
      <c r="O19" s="397"/>
    </row>
    <row r="20" spans="1:15" ht="13.5" x14ac:dyDescent="0.2">
      <c r="A20" s="469"/>
      <c r="B20" s="386"/>
      <c r="C20" s="387"/>
      <c r="D20" s="398" t="s">
        <v>611</v>
      </c>
      <c r="E20" s="398"/>
      <c r="F20" s="389"/>
      <c r="G20" s="473"/>
      <c r="I20" s="391"/>
      <c r="J20" s="392"/>
      <c r="K20" s="393"/>
      <c r="L20" s="394" t="s">
        <v>612</v>
      </c>
      <c r="M20" s="395"/>
      <c r="N20" s="396"/>
      <c r="O20" s="397"/>
    </row>
    <row r="21" spans="1:15" ht="14.25" thickBot="1" x14ac:dyDescent="0.25">
      <c r="A21" s="469"/>
      <c r="B21" s="474"/>
      <c r="C21" s="475"/>
      <c r="D21" s="398" t="s">
        <v>613</v>
      </c>
      <c r="E21" s="398"/>
      <c r="F21" s="476"/>
      <c r="G21" s="477"/>
      <c r="I21" s="405"/>
      <c r="J21" s="406"/>
      <c r="K21" s="407"/>
      <c r="L21" s="408" t="s">
        <v>614</v>
      </c>
      <c r="M21" s="409"/>
      <c r="N21" s="410"/>
      <c r="O21" s="411"/>
    </row>
    <row r="22" spans="1:15" ht="41.25" thickBot="1" x14ac:dyDescent="0.25">
      <c r="A22" s="478" t="s">
        <v>615</v>
      </c>
      <c r="B22" s="458" t="s">
        <v>616</v>
      </c>
      <c r="C22" s="458"/>
      <c r="D22" s="408" t="s">
        <v>652</v>
      </c>
      <c r="E22" s="479"/>
      <c r="F22" s="479"/>
      <c r="G22" s="409"/>
      <c r="I22" s="416" t="s">
        <v>618</v>
      </c>
      <c r="J22" s="417" t="s">
        <v>619</v>
      </c>
      <c r="K22" s="417"/>
      <c r="L22" s="418" t="s">
        <v>620</v>
      </c>
      <c r="M22" s="418"/>
      <c r="N22" s="418"/>
      <c r="O22" s="419"/>
    </row>
    <row r="23" spans="1:15" ht="13.5" thickBot="1" x14ac:dyDescent="0.25">
      <c r="A23" s="480" t="s">
        <v>653</v>
      </c>
      <c r="B23" s="412"/>
      <c r="C23" s="412"/>
      <c r="D23" s="412"/>
      <c r="E23" s="412"/>
      <c r="F23" s="412"/>
      <c r="G23" s="481"/>
      <c r="I23" s="482" t="s">
        <v>654</v>
      </c>
      <c r="J23" s="417"/>
      <c r="K23" s="417"/>
      <c r="L23" s="417"/>
      <c r="M23" s="417"/>
      <c r="N23" s="417"/>
      <c r="O23" s="483"/>
    </row>
    <row r="24" spans="1:15" ht="14.25" thickBot="1" x14ac:dyDescent="0.25">
      <c r="A24" s="424" t="s">
        <v>623</v>
      </c>
      <c r="B24" s="425"/>
      <c r="C24" s="425"/>
      <c r="D24" s="425"/>
      <c r="E24" s="425"/>
      <c r="F24" s="425"/>
      <c r="G24" s="426"/>
      <c r="I24" s="427" t="s">
        <v>624</v>
      </c>
      <c r="J24" s="428"/>
      <c r="K24" s="428"/>
      <c r="L24" s="428"/>
      <c r="M24" s="428"/>
      <c r="N24" s="428"/>
      <c r="O24" s="429"/>
    </row>
    <row r="25" spans="1:15" ht="45.75" thickBot="1" x14ac:dyDescent="0.3">
      <c r="A25" s="430" t="s">
        <v>625</v>
      </c>
      <c r="B25" s="431"/>
      <c r="C25" s="431"/>
      <c r="D25" s="432" t="s">
        <v>626</v>
      </c>
      <c r="E25" s="433" t="s">
        <v>627</v>
      </c>
      <c r="F25" s="434"/>
      <c r="G25" s="435"/>
      <c r="I25" s="436" t="s">
        <v>628</v>
      </c>
      <c r="J25" s="437"/>
      <c r="K25" s="437"/>
      <c r="L25" s="438" t="s">
        <v>629</v>
      </c>
      <c r="M25" s="439" t="s">
        <v>630</v>
      </c>
      <c r="N25" s="440"/>
      <c r="O25" s="441"/>
    </row>
    <row r="26" spans="1:15" ht="15.75" thickBot="1" x14ac:dyDescent="0.3">
      <c r="A26" s="442"/>
      <c r="B26" s="443"/>
      <c r="C26" s="443"/>
      <c r="D26" s="444" t="s">
        <v>631</v>
      </c>
      <c r="E26" s="444"/>
      <c r="F26" s="444"/>
      <c r="G26" s="445"/>
      <c r="I26" s="446"/>
      <c r="J26" s="447"/>
      <c r="K26" s="447"/>
      <c r="L26" s="444" t="s">
        <v>632</v>
      </c>
      <c r="M26" s="444"/>
      <c r="N26" s="444"/>
      <c r="O26" s="445"/>
    </row>
    <row r="31" spans="1:15" ht="12.75" customHeight="1" x14ac:dyDescent="0.2"/>
    <row r="33" ht="12.75" customHeight="1" x14ac:dyDescent="0.2"/>
    <row r="34" ht="12.75" customHeight="1" x14ac:dyDescent="0.2"/>
  </sheetData>
  <mergeCells count="76">
    <mergeCell ref="D26:G26"/>
    <mergeCell ref="L26:O26"/>
    <mergeCell ref="A24:G24"/>
    <mergeCell ref="I24:O24"/>
    <mergeCell ref="A25:C25"/>
    <mergeCell ref="E25:G25"/>
    <mergeCell ref="I25:K25"/>
    <mergeCell ref="M25:O25"/>
    <mergeCell ref="B22:C22"/>
    <mergeCell ref="D22:G22"/>
    <mergeCell ref="J22:K22"/>
    <mergeCell ref="L22:O22"/>
    <mergeCell ref="A23:G23"/>
    <mergeCell ref="I23:O23"/>
    <mergeCell ref="D20:E20"/>
    <mergeCell ref="F20:G20"/>
    <mergeCell ref="L20:M20"/>
    <mergeCell ref="N20:O20"/>
    <mergeCell ref="D21:E21"/>
    <mergeCell ref="F21:G21"/>
    <mergeCell ref="L21:M21"/>
    <mergeCell ref="N21:O21"/>
    <mergeCell ref="F18:G18"/>
    <mergeCell ref="L18:M18"/>
    <mergeCell ref="N18:O18"/>
    <mergeCell ref="D19:E19"/>
    <mergeCell ref="F19:G19"/>
    <mergeCell ref="L19:M19"/>
    <mergeCell ref="N19:O19"/>
    <mergeCell ref="O14:O15"/>
    <mergeCell ref="B16:C16"/>
    <mergeCell ref="J16:K16"/>
    <mergeCell ref="A17:A21"/>
    <mergeCell ref="B17:C21"/>
    <mergeCell ref="D17:E17"/>
    <mergeCell ref="I17:I21"/>
    <mergeCell ref="J17:K21"/>
    <mergeCell ref="L17:M17"/>
    <mergeCell ref="D18:E18"/>
    <mergeCell ref="B13:C13"/>
    <mergeCell ref="J13:K13"/>
    <mergeCell ref="A14:A15"/>
    <mergeCell ref="B14:C15"/>
    <mergeCell ref="G14:G15"/>
    <mergeCell ref="I14:I15"/>
    <mergeCell ref="J14:K15"/>
    <mergeCell ref="A9:B9"/>
    <mergeCell ref="C9:G9"/>
    <mergeCell ref="I9:J9"/>
    <mergeCell ref="K9:O9"/>
    <mergeCell ref="A11:G11"/>
    <mergeCell ref="I11:O11"/>
    <mergeCell ref="A7:B7"/>
    <mergeCell ref="C7:G7"/>
    <mergeCell ref="I7:J7"/>
    <mergeCell ref="K7:O7"/>
    <mergeCell ref="A8:B8"/>
    <mergeCell ref="C8:G8"/>
    <mergeCell ref="I8:J8"/>
    <mergeCell ref="K8:O8"/>
    <mergeCell ref="A5:B5"/>
    <mergeCell ref="C5:G5"/>
    <mergeCell ref="I5:J5"/>
    <mergeCell ref="K5:O5"/>
    <mergeCell ref="A6:B6"/>
    <mergeCell ref="C6:G6"/>
    <mergeCell ref="I6:J6"/>
    <mergeCell ref="K6:O6"/>
    <mergeCell ref="A1:G1"/>
    <mergeCell ref="I1:O1"/>
    <mergeCell ref="A2:G2"/>
    <mergeCell ref="I2:O2"/>
    <mergeCell ref="A4:B4"/>
    <mergeCell ref="C4:G4"/>
    <mergeCell ref="I4:J4"/>
    <mergeCell ref="K4: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219075</xdr:colOff>
                    <xdr:row>15</xdr:row>
                    <xdr:rowOff>180975</xdr:rowOff>
                  </from>
                  <to>
                    <xdr:col>6</xdr:col>
                    <xdr:colOff>523875</xdr:colOff>
                    <xdr:row>15</xdr:row>
                    <xdr:rowOff>180975</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219075</xdr:colOff>
                    <xdr:row>14</xdr:row>
                    <xdr:rowOff>0</xdr:rowOff>
                  </from>
                  <to>
                    <xdr:col>6</xdr:col>
                    <xdr:colOff>523875</xdr:colOff>
                    <xdr:row>14</xdr:row>
                    <xdr:rowOff>104775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14</xdr:col>
                    <xdr:colOff>219075</xdr:colOff>
                    <xdr:row>15</xdr:row>
                    <xdr:rowOff>180975</xdr:rowOff>
                  </from>
                  <to>
                    <xdr:col>14</xdr:col>
                    <xdr:colOff>523875</xdr:colOff>
                    <xdr:row>15</xdr:row>
                    <xdr:rowOff>180975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14</xdr:col>
                    <xdr:colOff>219075</xdr:colOff>
                    <xdr:row>14</xdr:row>
                    <xdr:rowOff>0</xdr:rowOff>
                  </from>
                  <to>
                    <xdr:col>14</xdr:col>
                    <xdr:colOff>523875</xdr:colOff>
                    <xdr:row>14</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topLeftCell="A7" workbookViewId="0">
      <selection activeCell="J30" sqref="J30"/>
    </sheetView>
  </sheetViews>
  <sheetFormatPr defaultColWidth="8.85546875" defaultRowHeight="12.75" x14ac:dyDescent="0.2"/>
  <cols>
    <col min="1" max="1" width="13" customWidth="1"/>
    <col min="2" max="2" width="15.42578125" customWidth="1"/>
    <col min="3" max="3" width="14.7109375" customWidth="1"/>
    <col min="4" max="4" width="33.7109375" customWidth="1"/>
    <col min="5" max="5" width="10.42578125" customWidth="1"/>
    <col min="6" max="6" width="9.42578125" customWidth="1"/>
    <col min="7" max="7" width="10" customWidth="1"/>
    <col min="9" max="9" width="13" customWidth="1"/>
    <col min="10" max="10" width="29" customWidth="1"/>
    <col min="11" max="11" width="7.85546875" customWidth="1"/>
    <col min="12" max="12" width="33.7109375" customWidth="1"/>
    <col min="13" max="13" width="10.42578125" customWidth="1"/>
    <col min="14" max="14" width="9.42578125" customWidth="1"/>
    <col min="15" max="15" width="21" customWidth="1"/>
  </cols>
  <sheetData>
    <row r="1" spans="1:15" ht="15.75" x14ac:dyDescent="0.25">
      <c r="A1" s="319" t="s">
        <v>544</v>
      </c>
      <c r="B1" s="319"/>
      <c r="C1" s="319"/>
      <c r="D1" s="319"/>
      <c r="E1" s="319"/>
      <c r="F1" s="319"/>
      <c r="G1" s="319"/>
      <c r="I1" s="449" t="s">
        <v>655</v>
      </c>
      <c r="J1" s="319"/>
      <c r="K1" s="319"/>
      <c r="L1" s="319"/>
      <c r="M1" s="319"/>
      <c r="N1" s="319"/>
      <c r="O1" s="319"/>
    </row>
    <row r="2" spans="1:15" ht="15.75" x14ac:dyDescent="0.25">
      <c r="A2" s="319" t="s">
        <v>656</v>
      </c>
      <c r="B2" s="319"/>
      <c r="C2" s="319"/>
      <c r="D2" s="319"/>
      <c r="E2" s="319"/>
      <c r="F2" s="319"/>
      <c r="G2" s="319"/>
      <c r="I2" s="449" t="s">
        <v>657</v>
      </c>
      <c r="J2" s="319"/>
      <c r="K2" s="319"/>
      <c r="L2" s="319"/>
      <c r="M2" s="319"/>
      <c r="N2" s="319"/>
      <c r="O2" s="319"/>
    </row>
    <row r="4" spans="1:15" ht="15" customHeight="1" x14ac:dyDescent="0.25">
      <c r="A4" s="320" t="s">
        <v>548</v>
      </c>
      <c r="B4" s="321"/>
      <c r="C4" s="322"/>
      <c r="D4" s="322"/>
      <c r="E4" s="322"/>
      <c r="F4" s="322"/>
      <c r="G4" s="322"/>
      <c r="I4" s="320" t="s">
        <v>549</v>
      </c>
      <c r="J4" s="321"/>
      <c r="K4" s="322"/>
      <c r="L4" s="322"/>
      <c r="M4" s="322"/>
      <c r="N4" s="322"/>
      <c r="O4" s="322"/>
    </row>
    <row r="5" spans="1:15" ht="15" customHeight="1" x14ac:dyDescent="0.25">
      <c r="A5" s="320" t="s">
        <v>550</v>
      </c>
      <c r="B5" s="321"/>
      <c r="C5" s="322"/>
      <c r="D5" s="322"/>
      <c r="E5" s="322"/>
      <c r="F5" s="322"/>
      <c r="G5" s="322"/>
      <c r="I5" s="320" t="s">
        <v>551</v>
      </c>
      <c r="J5" s="321"/>
      <c r="K5" s="322"/>
      <c r="L5" s="322"/>
      <c r="M5" s="322"/>
      <c r="N5" s="322"/>
      <c r="O5" s="322"/>
    </row>
    <row r="6" spans="1:15" ht="15" customHeight="1" x14ac:dyDescent="0.25">
      <c r="A6" s="320" t="s">
        <v>552</v>
      </c>
      <c r="B6" s="321"/>
      <c r="C6" s="322"/>
      <c r="D6" s="322"/>
      <c r="E6" s="322"/>
      <c r="F6" s="322"/>
      <c r="G6" s="322"/>
      <c r="I6" s="320" t="s">
        <v>553</v>
      </c>
      <c r="J6" s="321"/>
      <c r="K6" s="322"/>
      <c r="L6" s="322"/>
      <c r="M6" s="322"/>
      <c r="N6" s="322"/>
      <c r="O6" s="322"/>
    </row>
    <row r="7" spans="1:15" ht="15" customHeight="1" x14ac:dyDescent="0.25">
      <c r="A7" s="320" t="s">
        <v>554</v>
      </c>
      <c r="B7" s="321"/>
      <c r="C7" s="322"/>
      <c r="D7" s="322"/>
      <c r="E7" s="322"/>
      <c r="F7" s="322"/>
      <c r="G7" s="322"/>
      <c r="I7" s="320" t="s">
        <v>555</v>
      </c>
      <c r="J7" s="321"/>
      <c r="K7" s="322"/>
      <c r="L7" s="322"/>
      <c r="M7" s="322"/>
      <c r="N7" s="322"/>
      <c r="O7" s="322"/>
    </row>
    <row r="8" spans="1:15" ht="15" customHeight="1" x14ac:dyDescent="0.25">
      <c r="A8" s="320" t="s">
        <v>556</v>
      </c>
      <c r="B8" s="321"/>
      <c r="C8" s="323"/>
      <c r="D8" s="322"/>
      <c r="E8" s="322"/>
      <c r="F8" s="322"/>
      <c r="G8" s="322"/>
      <c r="I8" s="320" t="s">
        <v>557</v>
      </c>
      <c r="J8" s="321"/>
      <c r="K8" s="322"/>
      <c r="L8" s="322"/>
      <c r="M8" s="322"/>
      <c r="N8" s="322"/>
      <c r="O8" s="322"/>
    </row>
    <row r="9" spans="1:15" ht="15" customHeight="1" x14ac:dyDescent="0.25">
      <c r="A9" s="320" t="s">
        <v>558</v>
      </c>
      <c r="B9" s="321"/>
      <c r="C9" s="324"/>
      <c r="D9" s="322"/>
      <c r="E9" s="322"/>
      <c r="F9" s="322"/>
      <c r="G9" s="322"/>
      <c r="I9" s="320" t="s">
        <v>636</v>
      </c>
      <c r="J9" s="321"/>
      <c r="K9" s="322"/>
      <c r="L9" s="322"/>
      <c r="M9" s="322"/>
      <c r="N9" s="322"/>
      <c r="O9" s="322"/>
    </row>
    <row r="10" spans="1:15" ht="15" x14ac:dyDescent="0.25">
      <c r="A10" s="325"/>
      <c r="B10" s="325"/>
      <c r="I10" s="325"/>
      <c r="J10" s="325"/>
    </row>
    <row r="11" spans="1:15" s="327" customFormat="1" ht="15" x14ac:dyDescent="0.25">
      <c r="A11" s="326" t="s">
        <v>560</v>
      </c>
      <c r="B11" s="326"/>
      <c r="C11" s="326"/>
      <c r="D11" s="326"/>
      <c r="E11" s="326"/>
      <c r="F11" s="326"/>
      <c r="G11" s="326"/>
      <c r="I11" s="450" t="s">
        <v>637</v>
      </c>
      <c r="J11" s="450"/>
      <c r="K11" s="450"/>
      <c r="L11" s="450"/>
      <c r="M11" s="450"/>
      <c r="N11" s="450"/>
      <c r="O11" s="450"/>
    </row>
    <row r="12" spans="1:15" ht="13.5" thickBot="1" x14ac:dyDescent="0.25"/>
    <row r="13" spans="1:15" s="332" customFormat="1" ht="54.75" thickBot="1" x14ac:dyDescent="0.25">
      <c r="A13" s="484" t="s">
        <v>562</v>
      </c>
      <c r="B13" s="485" t="s">
        <v>658</v>
      </c>
      <c r="C13" s="485"/>
      <c r="D13" s="484" t="s">
        <v>564</v>
      </c>
      <c r="E13" s="484" t="s">
        <v>565</v>
      </c>
      <c r="F13" s="484" t="s">
        <v>566</v>
      </c>
      <c r="G13" s="484" t="s">
        <v>567</v>
      </c>
      <c r="I13" s="451" t="s">
        <v>568</v>
      </c>
      <c r="J13" s="452" t="s">
        <v>659</v>
      </c>
      <c r="K13" s="329"/>
      <c r="L13" s="453" t="s">
        <v>640</v>
      </c>
      <c r="M13" s="453" t="s">
        <v>641</v>
      </c>
      <c r="N13" s="453" t="s">
        <v>660</v>
      </c>
      <c r="O13" s="454" t="s">
        <v>642</v>
      </c>
    </row>
    <row r="14" spans="1:15" s="332" customFormat="1" ht="27" x14ac:dyDescent="0.2">
      <c r="A14" s="486" t="s">
        <v>114</v>
      </c>
      <c r="B14" s="398" t="s">
        <v>661</v>
      </c>
      <c r="C14" s="458"/>
      <c r="D14" s="342" t="s">
        <v>644</v>
      </c>
      <c r="E14" s="343"/>
      <c r="F14" s="343">
        <v>2</v>
      </c>
      <c r="G14" s="487"/>
      <c r="I14" s="339" t="s">
        <v>662</v>
      </c>
      <c r="J14" s="457" t="s">
        <v>663</v>
      </c>
      <c r="K14" s="455"/>
      <c r="L14" s="336" t="s">
        <v>647</v>
      </c>
      <c r="M14" s="337"/>
      <c r="N14" s="337">
        <v>2</v>
      </c>
      <c r="O14" s="456"/>
    </row>
    <row r="15" spans="1:15" s="332" customFormat="1" ht="27.75" thickBot="1" x14ac:dyDescent="0.25">
      <c r="A15" s="486"/>
      <c r="B15" s="458"/>
      <c r="C15" s="458"/>
      <c r="D15" s="342" t="s">
        <v>578</v>
      </c>
      <c r="E15" s="343"/>
      <c r="F15" s="343">
        <v>30</v>
      </c>
      <c r="G15" s="487"/>
      <c r="I15" s="362"/>
      <c r="J15" s="458"/>
      <c r="K15" s="458"/>
      <c r="L15" s="342" t="s">
        <v>648</v>
      </c>
      <c r="M15" s="343"/>
      <c r="N15" s="343">
        <v>30</v>
      </c>
      <c r="O15" s="459"/>
    </row>
    <row r="16" spans="1:15" ht="27.75" thickBot="1" x14ac:dyDescent="0.25">
      <c r="A16" s="478" t="s">
        <v>119</v>
      </c>
      <c r="B16" s="458" t="s">
        <v>592</v>
      </c>
      <c r="C16" s="458"/>
      <c r="D16" s="488" t="s">
        <v>593</v>
      </c>
      <c r="E16" s="489"/>
      <c r="F16" s="490">
        <v>2</v>
      </c>
      <c r="G16" s="491"/>
      <c r="I16" s="465" t="s">
        <v>664</v>
      </c>
      <c r="J16" s="370" t="s">
        <v>665</v>
      </c>
      <c r="K16" s="365"/>
      <c r="L16" s="467" t="s">
        <v>666</v>
      </c>
      <c r="M16" s="462"/>
      <c r="N16" s="463">
        <v>2</v>
      </c>
      <c r="O16" s="464"/>
    </row>
    <row r="17" spans="1:15" ht="13.5" x14ac:dyDescent="0.2">
      <c r="A17" s="469" t="s">
        <v>597</v>
      </c>
      <c r="B17" s="470" t="s">
        <v>598</v>
      </c>
      <c r="C17" s="471"/>
      <c r="D17" s="398" t="s">
        <v>599</v>
      </c>
      <c r="E17" s="398"/>
      <c r="F17" s="472" t="s">
        <v>600</v>
      </c>
      <c r="G17" s="472" t="s">
        <v>601</v>
      </c>
      <c r="I17" s="379" t="s">
        <v>602</v>
      </c>
      <c r="J17" s="380" t="s">
        <v>603</v>
      </c>
      <c r="K17" s="381"/>
      <c r="L17" s="382" t="s">
        <v>604</v>
      </c>
      <c r="M17" s="382"/>
      <c r="N17" s="383" t="s">
        <v>605</v>
      </c>
      <c r="O17" s="384" t="s">
        <v>606</v>
      </c>
    </row>
    <row r="18" spans="1:15" ht="13.5" x14ac:dyDescent="0.2">
      <c r="A18" s="469"/>
      <c r="B18" s="386"/>
      <c r="C18" s="387"/>
      <c r="D18" s="388" t="s">
        <v>607</v>
      </c>
      <c r="E18" s="388"/>
      <c r="F18" s="389"/>
      <c r="G18" s="473"/>
      <c r="I18" s="391"/>
      <c r="J18" s="392"/>
      <c r="K18" s="393"/>
      <c r="L18" s="394" t="s">
        <v>608</v>
      </c>
      <c r="M18" s="395"/>
      <c r="N18" s="396"/>
      <c r="O18" s="397"/>
    </row>
    <row r="19" spans="1:15" ht="13.5" x14ac:dyDescent="0.2">
      <c r="A19" s="469"/>
      <c r="B19" s="386"/>
      <c r="C19" s="387"/>
      <c r="D19" s="398" t="s">
        <v>609</v>
      </c>
      <c r="E19" s="398"/>
      <c r="F19" s="389"/>
      <c r="G19" s="473"/>
      <c r="I19" s="391"/>
      <c r="J19" s="392"/>
      <c r="K19" s="393"/>
      <c r="L19" s="394" t="s">
        <v>610</v>
      </c>
      <c r="M19" s="395"/>
      <c r="N19" s="396"/>
      <c r="O19" s="397"/>
    </row>
    <row r="20" spans="1:15" ht="13.5" x14ac:dyDescent="0.2">
      <c r="A20" s="469"/>
      <c r="B20" s="386"/>
      <c r="C20" s="387"/>
      <c r="D20" s="398" t="s">
        <v>611</v>
      </c>
      <c r="E20" s="398"/>
      <c r="F20" s="389"/>
      <c r="G20" s="473"/>
      <c r="I20" s="391"/>
      <c r="J20" s="392"/>
      <c r="K20" s="393"/>
      <c r="L20" s="394" t="s">
        <v>612</v>
      </c>
      <c r="M20" s="395"/>
      <c r="N20" s="396"/>
      <c r="O20" s="397"/>
    </row>
    <row r="21" spans="1:15" ht="14.25" thickBot="1" x14ac:dyDescent="0.25">
      <c r="A21" s="469"/>
      <c r="B21" s="474"/>
      <c r="C21" s="475"/>
      <c r="D21" s="398" t="s">
        <v>613</v>
      </c>
      <c r="E21" s="398"/>
      <c r="F21" s="476"/>
      <c r="G21" s="477"/>
      <c r="I21" s="405"/>
      <c r="J21" s="406"/>
      <c r="K21" s="407"/>
      <c r="L21" s="408" t="s">
        <v>614</v>
      </c>
      <c r="M21" s="409"/>
      <c r="N21" s="410"/>
      <c r="O21" s="411"/>
    </row>
    <row r="22" spans="1:15" ht="41.25" thickBot="1" x14ac:dyDescent="0.25">
      <c r="A22" s="478" t="s">
        <v>615</v>
      </c>
      <c r="B22" s="458" t="s">
        <v>616</v>
      </c>
      <c r="C22" s="458"/>
      <c r="D22" s="408" t="s">
        <v>652</v>
      </c>
      <c r="E22" s="479"/>
      <c r="F22" s="479"/>
      <c r="G22" s="409"/>
      <c r="I22" s="416" t="s">
        <v>618</v>
      </c>
      <c r="J22" s="417" t="s">
        <v>619</v>
      </c>
      <c r="K22" s="417"/>
      <c r="L22" s="418" t="s">
        <v>620</v>
      </c>
      <c r="M22" s="418"/>
      <c r="N22" s="418"/>
      <c r="O22" s="419"/>
    </row>
    <row r="23" spans="1:15" ht="13.5" thickBot="1" x14ac:dyDescent="0.25">
      <c r="A23" s="480" t="s">
        <v>653</v>
      </c>
      <c r="B23" s="412"/>
      <c r="C23" s="412"/>
      <c r="D23" s="412"/>
      <c r="E23" s="412"/>
      <c r="F23" s="412"/>
      <c r="G23" s="481"/>
      <c r="I23" s="482" t="s">
        <v>654</v>
      </c>
      <c r="J23" s="417"/>
      <c r="K23" s="417"/>
      <c r="L23" s="417"/>
      <c r="M23" s="417"/>
      <c r="N23" s="417"/>
      <c r="O23" s="483"/>
    </row>
    <row r="24" spans="1:15" ht="14.25" thickBot="1" x14ac:dyDescent="0.25">
      <c r="A24" s="424" t="s">
        <v>623</v>
      </c>
      <c r="B24" s="425"/>
      <c r="C24" s="425"/>
      <c r="D24" s="425"/>
      <c r="E24" s="425"/>
      <c r="F24" s="425"/>
      <c r="G24" s="426"/>
      <c r="I24" s="427" t="s">
        <v>624</v>
      </c>
      <c r="J24" s="428"/>
      <c r="K24" s="428"/>
      <c r="L24" s="428"/>
      <c r="M24" s="428"/>
      <c r="N24" s="428"/>
      <c r="O24" s="429"/>
    </row>
    <row r="25" spans="1:15" ht="45.75" thickBot="1" x14ac:dyDescent="0.3">
      <c r="A25" s="430" t="s">
        <v>625</v>
      </c>
      <c r="B25" s="431"/>
      <c r="C25" s="431"/>
      <c r="D25" s="432" t="s">
        <v>626</v>
      </c>
      <c r="E25" s="433" t="s">
        <v>627</v>
      </c>
      <c r="F25" s="434"/>
      <c r="G25" s="435"/>
      <c r="I25" s="436" t="s">
        <v>628</v>
      </c>
      <c r="J25" s="437"/>
      <c r="K25" s="437"/>
      <c r="L25" s="438" t="s">
        <v>629</v>
      </c>
      <c r="M25" s="439" t="s">
        <v>630</v>
      </c>
      <c r="N25" s="440"/>
      <c r="O25" s="441"/>
    </row>
    <row r="26" spans="1:15" ht="15.75" thickBot="1" x14ac:dyDescent="0.3">
      <c r="A26" s="442"/>
      <c r="B26" s="443"/>
      <c r="C26" s="443"/>
      <c r="D26" s="444" t="s">
        <v>631</v>
      </c>
      <c r="E26" s="444"/>
      <c r="F26" s="444"/>
      <c r="G26" s="445"/>
      <c r="I26" s="446"/>
      <c r="J26" s="447"/>
      <c r="K26" s="447"/>
      <c r="L26" s="444" t="s">
        <v>632</v>
      </c>
      <c r="M26" s="444"/>
      <c r="N26" s="444"/>
      <c r="O26" s="445"/>
    </row>
    <row r="27" spans="1:15" ht="14.25" x14ac:dyDescent="0.2">
      <c r="A27" s="492"/>
      <c r="B27" s="492"/>
      <c r="C27" s="492"/>
      <c r="D27" s="492"/>
      <c r="E27" s="492"/>
      <c r="F27" s="492"/>
      <c r="G27" s="492"/>
    </row>
    <row r="28" spans="1:15" ht="14.25" x14ac:dyDescent="0.2">
      <c r="I28" s="492"/>
      <c r="J28" s="492"/>
      <c r="K28" s="492"/>
      <c r="L28" s="492"/>
      <c r="M28" s="492"/>
      <c r="N28" s="492"/>
      <c r="O28" s="492"/>
    </row>
    <row r="31" spans="1:15" ht="12.75" customHeight="1" x14ac:dyDescent="0.2"/>
    <row r="33" ht="12.75" customHeight="1" x14ac:dyDescent="0.2"/>
    <row r="34" ht="12.75" customHeight="1" x14ac:dyDescent="0.2"/>
  </sheetData>
  <mergeCells count="76">
    <mergeCell ref="D26:G26"/>
    <mergeCell ref="L26:O26"/>
    <mergeCell ref="A24:G24"/>
    <mergeCell ref="I24:O24"/>
    <mergeCell ref="A25:C25"/>
    <mergeCell ref="E25:G25"/>
    <mergeCell ref="I25:K25"/>
    <mergeCell ref="M25:O25"/>
    <mergeCell ref="B22:C22"/>
    <mergeCell ref="D22:G22"/>
    <mergeCell ref="J22:K22"/>
    <mergeCell ref="L22:O22"/>
    <mergeCell ref="A23:G23"/>
    <mergeCell ref="I23:O23"/>
    <mergeCell ref="D20:E20"/>
    <mergeCell ref="F20:G20"/>
    <mergeCell ref="L20:M20"/>
    <mergeCell ref="N20:O20"/>
    <mergeCell ref="D21:E21"/>
    <mergeCell ref="F21:G21"/>
    <mergeCell ref="L21:M21"/>
    <mergeCell ref="N21:O21"/>
    <mergeCell ref="F18:G18"/>
    <mergeCell ref="L18:M18"/>
    <mergeCell ref="N18:O18"/>
    <mergeCell ref="D19:E19"/>
    <mergeCell ref="F19:G19"/>
    <mergeCell ref="L19:M19"/>
    <mergeCell ref="N19:O19"/>
    <mergeCell ref="O14:O15"/>
    <mergeCell ref="B16:C16"/>
    <mergeCell ref="J16:K16"/>
    <mergeCell ref="A17:A21"/>
    <mergeCell ref="B17:C21"/>
    <mergeCell ref="D17:E17"/>
    <mergeCell ref="I17:I21"/>
    <mergeCell ref="J17:K21"/>
    <mergeCell ref="L17:M17"/>
    <mergeCell ref="D18:E18"/>
    <mergeCell ref="B13:C13"/>
    <mergeCell ref="J13:K13"/>
    <mergeCell ref="A14:A15"/>
    <mergeCell ref="B14:C15"/>
    <mergeCell ref="G14:G15"/>
    <mergeCell ref="I14:I15"/>
    <mergeCell ref="J14:K15"/>
    <mergeCell ref="A9:B9"/>
    <mergeCell ref="C9:G9"/>
    <mergeCell ref="I9:J9"/>
    <mergeCell ref="K9:O9"/>
    <mergeCell ref="A11:G11"/>
    <mergeCell ref="I11:O11"/>
    <mergeCell ref="A7:B7"/>
    <mergeCell ref="C7:G7"/>
    <mergeCell ref="I7:J7"/>
    <mergeCell ref="K7:O7"/>
    <mergeCell ref="A8:B8"/>
    <mergeCell ref="C8:G8"/>
    <mergeCell ref="I8:J8"/>
    <mergeCell ref="K8:O8"/>
    <mergeCell ref="A5:B5"/>
    <mergeCell ref="C5:G5"/>
    <mergeCell ref="I5:J5"/>
    <mergeCell ref="K5:O5"/>
    <mergeCell ref="A6:B6"/>
    <mergeCell ref="C6:G6"/>
    <mergeCell ref="I6:J6"/>
    <mergeCell ref="K6:O6"/>
    <mergeCell ref="A1:G1"/>
    <mergeCell ref="I1:O1"/>
    <mergeCell ref="A2:G2"/>
    <mergeCell ref="I2:O2"/>
    <mergeCell ref="A4:B4"/>
    <mergeCell ref="C4:G4"/>
    <mergeCell ref="I4:J4"/>
    <mergeCell ref="K4: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6</xdr:col>
                    <xdr:colOff>190500</xdr:colOff>
                    <xdr:row>15</xdr:row>
                    <xdr:rowOff>219075</xdr:rowOff>
                  </from>
                  <to>
                    <xdr:col>6</xdr:col>
                    <xdr:colOff>504825</xdr:colOff>
                    <xdr:row>15</xdr:row>
                    <xdr:rowOff>219075</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6</xdr:col>
                    <xdr:colOff>219075</xdr:colOff>
                    <xdr:row>14</xdr:row>
                    <xdr:rowOff>0</xdr:rowOff>
                  </from>
                  <to>
                    <xdr:col>6</xdr:col>
                    <xdr:colOff>523875</xdr:colOff>
                    <xdr:row>14</xdr:row>
                    <xdr:rowOff>47625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14</xdr:col>
                    <xdr:colOff>619125</xdr:colOff>
                    <xdr:row>15</xdr:row>
                    <xdr:rowOff>219075</xdr:rowOff>
                  </from>
                  <to>
                    <xdr:col>14</xdr:col>
                    <xdr:colOff>619125</xdr:colOff>
                    <xdr:row>15</xdr:row>
                    <xdr:rowOff>219075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14</xdr:col>
                    <xdr:colOff>638175</xdr:colOff>
                    <xdr:row>14</xdr:row>
                    <xdr:rowOff>0</xdr:rowOff>
                  </from>
                  <to>
                    <xdr:col>14</xdr:col>
                    <xdr:colOff>638175</xdr:colOff>
                    <xdr:row>14</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6" sqref="C16"/>
    </sheetView>
  </sheetViews>
  <sheetFormatPr defaultColWidth="8.85546875" defaultRowHeight="12.75" x14ac:dyDescent="0.2"/>
  <cols>
    <col min="1" max="1" width="120.28515625" style="494" customWidth="1"/>
    <col min="2" max="2" width="8.85546875" style="494"/>
    <col min="3" max="3" width="90.85546875" style="496" customWidth="1"/>
  </cols>
  <sheetData>
    <row r="1" spans="1:3" ht="34.5" x14ac:dyDescent="0.2">
      <c r="A1" s="493" t="s">
        <v>131</v>
      </c>
      <c r="C1" s="493" t="s">
        <v>667</v>
      </c>
    </row>
    <row r="2" spans="1:3" x14ac:dyDescent="0.2">
      <c r="A2" s="495" t="s">
        <v>132</v>
      </c>
      <c r="C2" s="495" t="s">
        <v>668</v>
      </c>
    </row>
    <row r="3" spans="1:3" ht="38.25" x14ac:dyDescent="0.2">
      <c r="A3" s="495" t="s">
        <v>669</v>
      </c>
      <c r="C3" s="495" t="s">
        <v>670</v>
      </c>
    </row>
    <row r="4" spans="1:3" x14ac:dyDescent="0.2">
      <c r="A4" s="496"/>
      <c r="C4" s="497"/>
    </row>
    <row r="5" spans="1:3" x14ac:dyDescent="0.2">
      <c r="A5" s="495" t="s">
        <v>134</v>
      </c>
      <c r="C5" s="495" t="s">
        <v>671</v>
      </c>
    </row>
    <row r="6" spans="1:3" ht="38.25" x14ac:dyDescent="0.2">
      <c r="A6" s="495" t="s">
        <v>672</v>
      </c>
      <c r="C6" s="495" t="s">
        <v>673</v>
      </c>
    </row>
    <row r="7" spans="1:3" x14ac:dyDescent="0.2">
      <c r="A7" s="496"/>
      <c r="C7" s="497"/>
    </row>
    <row r="8" spans="1:3" x14ac:dyDescent="0.2">
      <c r="A8" s="495" t="s">
        <v>136</v>
      </c>
      <c r="C8" s="495" t="s">
        <v>674</v>
      </c>
    </row>
    <row r="9" spans="1:3" ht="55.5" customHeight="1" x14ac:dyDescent="0.2">
      <c r="A9" s="495" t="s">
        <v>675</v>
      </c>
      <c r="C9" s="495" t="s">
        <v>676</v>
      </c>
    </row>
    <row r="10" spans="1:3" ht="25.5" x14ac:dyDescent="0.2">
      <c r="A10" s="496" t="s">
        <v>138</v>
      </c>
      <c r="C10" s="497" t="s">
        <v>677</v>
      </c>
    </row>
    <row r="11" spans="1:3" x14ac:dyDescent="0.2">
      <c r="A11" s="496"/>
      <c r="C11" s="497"/>
    </row>
    <row r="12" spans="1:3" x14ac:dyDescent="0.2">
      <c r="A12" s="495" t="s">
        <v>139</v>
      </c>
      <c r="C12" s="495" t="s">
        <v>678</v>
      </c>
    </row>
    <row r="13" spans="1:3" ht="51" x14ac:dyDescent="0.2">
      <c r="A13" s="495" t="s">
        <v>679</v>
      </c>
      <c r="C13" s="495" t="s">
        <v>680</v>
      </c>
    </row>
    <row r="14" spans="1:3" ht="38.25" x14ac:dyDescent="0.2">
      <c r="A14" s="496" t="s">
        <v>141</v>
      </c>
      <c r="C14" s="497" t="s">
        <v>681</v>
      </c>
    </row>
    <row r="15" spans="1:3" x14ac:dyDescent="0.2">
      <c r="A15" s="496"/>
      <c r="C15" s="497"/>
    </row>
    <row r="16" spans="1:3" x14ac:dyDescent="0.2">
      <c r="A16" s="495" t="s">
        <v>142</v>
      </c>
      <c r="C16" s="495" t="s">
        <v>682</v>
      </c>
    </row>
    <row r="17" spans="1:3" ht="63.75" x14ac:dyDescent="0.2">
      <c r="A17" s="495" t="s">
        <v>683</v>
      </c>
      <c r="C17" s="495" t="s">
        <v>684</v>
      </c>
    </row>
    <row r="18" spans="1:3" ht="76.5" x14ac:dyDescent="0.2">
      <c r="A18" s="496" t="s">
        <v>144</v>
      </c>
      <c r="C18" s="497" t="s">
        <v>685</v>
      </c>
    </row>
    <row r="19" spans="1:3" x14ac:dyDescent="0.2">
      <c r="A19" s="496"/>
      <c r="C19" s="497"/>
    </row>
    <row r="20" spans="1:3" x14ac:dyDescent="0.2">
      <c r="A20" s="495" t="s">
        <v>145</v>
      </c>
      <c r="C20" s="495" t="s">
        <v>686</v>
      </c>
    </row>
    <row r="21" spans="1:3" ht="127.5" x14ac:dyDescent="0.2">
      <c r="A21" s="495" t="s">
        <v>687</v>
      </c>
      <c r="C21" s="495" t="s">
        <v>688</v>
      </c>
    </row>
    <row r="22" spans="1:3" x14ac:dyDescent="0.2">
      <c r="A22" s="496"/>
      <c r="C22" s="497"/>
    </row>
    <row r="23" spans="1:3" ht="38.25" x14ac:dyDescent="0.2">
      <c r="A23" s="496" t="s">
        <v>147</v>
      </c>
      <c r="C23" s="497" t="s">
        <v>689</v>
      </c>
    </row>
    <row r="24" spans="1:3" x14ac:dyDescent="0.2">
      <c r="A24" s="495" t="s">
        <v>148</v>
      </c>
      <c r="C24" s="495" t="s">
        <v>690</v>
      </c>
    </row>
    <row r="25" spans="1:3" ht="25.5" x14ac:dyDescent="0.2">
      <c r="A25" s="495" t="s">
        <v>691</v>
      </c>
      <c r="C25" s="495" t="s">
        <v>692</v>
      </c>
    </row>
    <row r="26" spans="1:3" ht="25.5" x14ac:dyDescent="0.2">
      <c r="A26" s="496" t="s">
        <v>150</v>
      </c>
      <c r="C26" s="497" t="s">
        <v>693</v>
      </c>
    </row>
    <row r="27" spans="1:3" ht="25.5" x14ac:dyDescent="0.2">
      <c r="A27" s="496" t="s">
        <v>151</v>
      </c>
      <c r="C27" s="497" t="s">
        <v>694</v>
      </c>
    </row>
    <row r="28" spans="1:3" x14ac:dyDescent="0.2">
      <c r="A28" s="495" t="s">
        <v>152</v>
      </c>
      <c r="C28" s="495" t="s">
        <v>695</v>
      </c>
    </row>
    <row r="29" spans="1:3" x14ac:dyDescent="0.2">
      <c r="A29" s="495" t="s">
        <v>696</v>
      </c>
      <c r="C29" s="495" t="s">
        <v>697</v>
      </c>
    </row>
    <row r="30" spans="1:3" x14ac:dyDescent="0.2">
      <c r="A30" s="495" t="s">
        <v>154</v>
      </c>
      <c r="C30" s="495" t="s">
        <v>698</v>
      </c>
    </row>
    <row r="31" spans="1:3" ht="25.5" x14ac:dyDescent="0.2">
      <c r="A31" s="495" t="s">
        <v>699</v>
      </c>
      <c r="C31" s="495" t="s">
        <v>700</v>
      </c>
    </row>
    <row r="32" spans="1:3" x14ac:dyDescent="0.2">
      <c r="A32" s="496"/>
    </row>
    <row r="33" spans="1:3" x14ac:dyDescent="0.2">
      <c r="A33" s="495" t="s">
        <v>156</v>
      </c>
      <c r="C33" s="495" t="s">
        <v>701</v>
      </c>
    </row>
    <row r="34" spans="1:3" x14ac:dyDescent="0.2">
      <c r="A34" s="495" t="s">
        <v>157</v>
      </c>
      <c r="C34" s="495" t="s">
        <v>702</v>
      </c>
    </row>
    <row r="35" spans="1:3" ht="76.5" x14ac:dyDescent="0.2">
      <c r="A35" s="496" t="s">
        <v>158</v>
      </c>
      <c r="C35" s="497" t="s">
        <v>703</v>
      </c>
    </row>
    <row r="36" spans="1:3" x14ac:dyDescent="0.2">
      <c r="A36" s="496" t="s">
        <v>159</v>
      </c>
      <c r="C36" s="497" t="s">
        <v>704</v>
      </c>
    </row>
    <row r="37" spans="1:3" x14ac:dyDescent="0.2">
      <c r="A37" s="496" t="s">
        <v>160</v>
      </c>
      <c r="C37" s="497" t="s">
        <v>705</v>
      </c>
    </row>
    <row r="38" spans="1:3" x14ac:dyDescent="0.2">
      <c r="A38" s="496" t="s">
        <v>161</v>
      </c>
      <c r="C38" s="497" t="s">
        <v>706</v>
      </c>
    </row>
    <row r="39" spans="1:3" x14ac:dyDescent="0.2">
      <c r="A39" s="496" t="s">
        <v>162</v>
      </c>
      <c r="C39" s="497" t="s">
        <v>707</v>
      </c>
    </row>
    <row r="40" spans="1:3" x14ac:dyDescent="0.2">
      <c r="A40" s="496" t="s">
        <v>163</v>
      </c>
      <c r="C40" s="497" t="s">
        <v>708</v>
      </c>
    </row>
    <row r="41" spans="1:3" x14ac:dyDescent="0.2">
      <c r="A41" s="496" t="s">
        <v>164</v>
      </c>
      <c r="C41" s="497" t="s">
        <v>709</v>
      </c>
    </row>
    <row r="42" spans="1:3" x14ac:dyDescent="0.2">
      <c r="A42" s="496" t="s">
        <v>165</v>
      </c>
      <c r="C42" s="497" t="s">
        <v>710</v>
      </c>
    </row>
    <row r="43" spans="1:3" ht="38.25" x14ac:dyDescent="0.2">
      <c r="A43" s="496" t="s">
        <v>166</v>
      </c>
      <c r="C43" s="497" t="s">
        <v>711</v>
      </c>
    </row>
    <row r="44" spans="1:3" x14ac:dyDescent="0.2">
      <c r="A44" s="495" t="s">
        <v>167</v>
      </c>
      <c r="C44" s="495" t="s">
        <v>712</v>
      </c>
    </row>
    <row r="45" spans="1:3" ht="51" x14ac:dyDescent="0.2">
      <c r="A45" s="496" t="s">
        <v>168</v>
      </c>
      <c r="C45" s="497" t="s">
        <v>713</v>
      </c>
    </row>
    <row r="46" spans="1:3" x14ac:dyDescent="0.2">
      <c r="C46" s="497"/>
    </row>
    <row r="47" spans="1:3" x14ac:dyDescent="0.2">
      <c r="C47" s="497"/>
    </row>
    <row r="48" spans="1:3" x14ac:dyDescent="0.2">
      <c r="C48" s="49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AYK -APC</vt:lpstr>
      <vt:lpstr>Ek Bilgiler</vt:lpstr>
      <vt:lpstr>AY Esasları</vt:lpstr>
      <vt:lpstr>Ilk atama-Tablo 1</vt:lpstr>
      <vt:lpstr>Yeniden Atama-Tablo 2</vt:lpstr>
      <vt:lpstr>Prof. Yen.-Reapp.</vt:lpstr>
      <vt:lpstr>Doç.-Assoc. Prof Yen.- Reapp.</vt:lpstr>
      <vt:lpstr>Y.Doç.-Asst. Prof Yen.-Reapp.</vt:lpstr>
      <vt:lpstr>AY Esasları-AR Rule</vt:lpstr>
      <vt:lpstr>İlk atama-First App.</vt:lpstr>
      <vt:lpstr>Yeniden Atama-Reappointment</vt:lpstr>
      <vt:lpstr>'AYK -APC'!Print_Area</vt:lpstr>
    </vt:vector>
  </TitlesOfParts>
  <Company>izmirekonomi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izmirekonomi</dc:creator>
  <cp:lastModifiedBy>Rifat Sabuncu</cp:lastModifiedBy>
  <cp:lastPrinted>2017-03-20T14:32:58Z</cp:lastPrinted>
  <dcterms:created xsi:type="dcterms:W3CDTF">2008-06-12T12:00:46Z</dcterms:created>
  <dcterms:modified xsi:type="dcterms:W3CDTF">2017-04-14T13:46:28Z</dcterms:modified>
</cp:coreProperties>
</file>